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 проп" sheetId="1" r:id="rId1"/>
    <sheet name="Лист1висн" sheetId="2" r:id="rId2"/>
  </sheets>
  <definedNames>
    <definedName name="_xlnm._FilterDatabase" localSheetId="0" hidden="1">'Лист1 проп'!$AA$8:$AA$240</definedName>
    <definedName name="_xlnm.Print_Titles" localSheetId="0">'Лист1 проп'!$6:$8</definedName>
    <definedName name="_xlnm.Print_Area" localSheetId="0">'Лист1 проп'!$A$1:$Y$255</definedName>
  </definedNames>
  <calcPr fullCalcOnLoad="1"/>
</workbook>
</file>

<file path=xl/sharedStrings.xml><?xml version="1.0" encoding="utf-8"?>
<sst xmlns="http://schemas.openxmlformats.org/spreadsheetml/2006/main" count="566" uniqueCount="472">
  <si>
    <t>Назва установи, організації</t>
  </si>
  <si>
    <t>Примітка</t>
  </si>
  <si>
    <t>№  п/п</t>
  </si>
  <si>
    <t>(грн.)</t>
  </si>
  <si>
    <t>Потреба в коштах</t>
  </si>
  <si>
    <t>Дата,
№ листа</t>
  </si>
  <si>
    <t>сума</t>
  </si>
  <si>
    <t xml:space="preserve"> </t>
  </si>
  <si>
    <t>Додаток №1</t>
  </si>
  <si>
    <t>надходжень від відшкодування втрат сільськогосподарського та лісогосподарського виробництва</t>
  </si>
  <si>
    <t>Разом:</t>
  </si>
  <si>
    <t>Пропозиції щодо виділення коштів
районного бюджету за рахунок:</t>
  </si>
  <si>
    <t>повернення кредитів</t>
  </si>
  <si>
    <t>бюджету розвитку</t>
  </si>
  <si>
    <t>Залиш.коштів на поч.року</t>
  </si>
  <si>
    <t>надходження поточного року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</si>
  <si>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</si>
  <si>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</si>
  <si>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</si>
  <si>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вільного залишку коштів загального фонду районного бюджету</t>
  </si>
  <si>
    <r>
      <t>в тому числі</t>
    </r>
    <r>
      <rPr>
        <b/>
        <i/>
        <sz val="12"/>
        <rFont val="Arial Narrow"/>
        <family val="2"/>
      </rPr>
      <t>: оборотка</t>
    </r>
  </si>
  <si>
    <t>кошти заблоковані банком "Україна"</t>
  </si>
  <si>
    <t>Підлягпає до розподілу:</t>
  </si>
  <si>
    <t>цільовий фонд, створений районною радою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</si>
  <si>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</si>
  <si>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</si>
  <si>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</si>
  <si>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</si>
  <si>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</si>
  <si>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</si>
  <si>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</si>
  <si>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</si>
  <si>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>перевиконання власних доходів загального фонду за дев"ять місяців поточного року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</si>
  <si>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</si>
  <si>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до пропозицій райдержадміністрації  щодо розподілу коштів районного бюджету на 2013 рік</t>
  </si>
  <si>
    <t>(на розгляд постійної комісії районної ради з питань бюджету та комунальної власності  від .02.2013 року)</t>
  </si>
  <si>
    <t>1.</t>
  </si>
  <si>
    <t>03.12.2012 №182</t>
  </si>
  <si>
    <t>Новогуйвинська гімназія</t>
  </si>
  <si>
    <t xml:space="preserve">Будівництво індивідуальної котельні для гімназії </t>
  </si>
  <si>
    <t>ремонт правого крила даху гімназії</t>
  </si>
  <si>
    <t>2.</t>
  </si>
  <si>
    <t>13.12.2012 №339</t>
  </si>
  <si>
    <t>Озерянківська с/рада</t>
  </si>
  <si>
    <t>Складання актових записів в електронному вигляді</t>
  </si>
  <si>
    <t>3.</t>
  </si>
  <si>
    <t>12.12.2012 №168</t>
  </si>
  <si>
    <t>Вертокиївська с/рада</t>
  </si>
  <si>
    <t>Придбання костюмів для учасників жіночого фолькльорного колективу села Городище</t>
  </si>
  <si>
    <t>4.</t>
  </si>
  <si>
    <t>17.12.2012 №16047</t>
  </si>
  <si>
    <t>РВ УМВС України в Житомирській області, Житомирський РВ</t>
  </si>
  <si>
    <t>придбання комп"ютерної техніки для працівників Житомирського РВ</t>
  </si>
  <si>
    <t>облаштування приміщень для несення служби</t>
  </si>
  <si>
    <t>придбання одного спецавтомобіля</t>
  </si>
  <si>
    <t>5.</t>
  </si>
  <si>
    <t>Районна рада; Денишівська с/рада</t>
  </si>
  <si>
    <t>Капітальний ремонт частини будівлі Денишівської сільської ради для розміщення в ній сільського будинку культури</t>
  </si>
  <si>
    <t>капремонт покрівлі даху цього приміщення</t>
  </si>
  <si>
    <t>6.</t>
  </si>
  <si>
    <t>"Садки Вперед" с.Садки (Садківська с/рада)</t>
  </si>
  <si>
    <t>"Відродження" с.Тарасівка (Ліщинська с/рада)</t>
  </si>
  <si>
    <t>"Волиця" с.Волиця (Сінгурівська с/рада)</t>
  </si>
  <si>
    <t>"Людина-Громада_Україна" с.Лука (Луківська с/рада)</t>
  </si>
  <si>
    <t>поточний ремонт свердловини Глибочицької ЗОШ</t>
  </si>
  <si>
    <t>поточний ремонт котельні з заміною котлів в Глибочанській ЗОШ</t>
  </si>
  <si>
    <t>поточний ремонт котельні із заміною котла в Іванівській ЗОШ</t>
  </si>
  <si>
    <t>поточний ремонт котлів в котельні Гадзинської ЗОШ</t>
  </si>
  <si>
    <t>поточний ремонт котлів в котельні Озерянківської ЗОШ</t>
  </si>
  <si>
    <t>будівництво теплогенераторної Тетерівської ЗОШ</t>
  </si>
  <si>
    <t>Вертокиївка</t>
  </si>
  <si>
    <t>Миролюбівка</t>
  </si>
  <si>
    <t>Сінгури</t>
  </si>
  <si>
    <t>Троянів</t>
  </si>
  <si>
    <t>Черемошне</t>
  </si>
  <si>
    <t>Станишівка</t>
  </si>
  <si>
    <r>
      <t xml:space="preserve">Виконання заходів </t>
    </r>
    <r>
      <rPr>
        <b/>
        <sz val="16"/>
        <rFont val="Arial Narrow"/>
        <family val="2"/>
      </rPr>
      <t>Комплексної програми профілактики злочинності у Житомирському районі на 2011-2015 роки</t>
    </r>
    <r>
      <rPr>
        <sz val="16"/>
        <rFont val="Arial Narrow"/>
        <family val="2"/>
      </rPr>
      <t>, в т.ч.:</t>
    </r>
  </si>
  <si>
    <r>
      <t xml:space="preserve">Відповідно до укладеної угоди між Проектом ПРООН "Місцевий розвиток орієнтований на громаду, фаза ІІ" та Житомирською РДА передбачити кошти на </t>
    </r>
    <r>
      <rPr>
        <b/>
        <sz val="16"/>
        <rFont val="Arial Narrow"/>
        <family val="2"/>
      </rPr>
      <t>фінансування громадських організацій</t>
    </r>
    <r>
      <rPr>
        <sz val="16"/>
        <rFont val="Arial Narrow"/>
        <family val="2"/>
      </rPr>
      <t>:</t>
    </r>
  </si>
  <si>
    <r>
      <t>Виконані та непроплачені роботи по Райво</t>
    </r>
    <r>
      <rPr>
        <sz val="16"/>
        <rFont val="Arial Narrow"/>
        <family val="2"/>
      </rPr>
      <t>:</t>
    </r>
  </si>
  <si>
    <r>
      <t>Виготовлення проектної документації на утеплення будівель шкіл</t>
    </r>
    <r>
      <rPr>
        <sz val="16"/>
        <rFont val="Arial Narrow"/>
        <family val="2"/>
      </rPr>
      <t xml:space="preserve"> сіл:</t>
    </r>
  </si>
  <si>
    <t>7.</t>
  </si>
  <si>
    <t>08.12.2013 №15-20/3</t>
  </si>
  <si>
    <t>Районна рада</t>
  </si>
  <si>
    <t>Сплата Житомирською районною радою внеску члена Української асоцації районних та обласних рад</t>
  </si>
  <si>
    <t>8.</t>
  </si>
  <si>
    <t>Придбання комп"ютерної техніки у зв"язку із скоєнням крадіжки</t>
  </si>
  <si>
    <t>9.</t>
  </si>
  <si>
    <t>09.11.2012 №Р-627/14</t>
  </si>
  <si>
    <t>РКК РДА ; Рудь О.М.с.Головенка вул.Шевченка 21</t>
  </si>
  <si>
    <t xml:space="preserve">Надання фінансової допомоги на газифікацію вуличних мереж газопроводу середнього тиску по вул.Корольова вул.Шевченка в с.Головенка </t>
  </si>
  <si>
    <t>10.</t>
  </si>
  <si>
    <t>29.11.2012 №Н-99</t>
  </si>
  <si>
    <t>Неподобний М.А. с.Глибочок вул.Баринова буд 5</t>
  </si>
  <si>
    <t>Опалення клубу</t>
  </si>
  <si>
    <t>придбання сценічних костюмів</t>
  </si>
  <si>
    <t>заміна вікон, дверей, встановлення сигналізації</t>
  </si>
  <si>
    <t>27.11.2012 №137; 30.11.2012 №1069-20/344</t>
  </si>
  <si>
    <t>Корчацька с/рада; Районна рада</t>
  </si>
  <si>
    <t>11.</t>
  </si>
  <si>
    <t>05.12.2012 №318</t>
  </si>
  <si>
    <t>Глибочицька ЗОШ І-ІІІ ст.</t>
  </si>
  <si>
    <t>Придбання та встановлення дверей вхідної групи на блоці молодших класів</t>
  </si>
  <si>
    <t>п"яти металопластикових вікон</t>
  </si>
  <si>
    <t>однієї сковороди електричної</t>
  </si>
  <si>
    <t>12.</t>
  </si>
  <si>
    <t>03.12.2013 №01-26/2</t>
  </si>
  <si>
    <t>Управління ветмедицини в Житомирському районі</t>
  </si>
  <si>
    <t>Виконання Програми оздоровлення території Житомисрького району від сказу на 2009- 2015 роки, в т.ч.:</t>
  </si>
  <si>
    <t>відстріл червоної лисиці</t>
  </si>
  <si>
    <t>03.01.2013 №18-4/16; 10.10.2012 №181</t>
  </si>
  <si>
    <t>Житомирська РДА; Садківська с/рада</t>
  </si>
  <si>
    <t>13.</t>
  </si>
  <si>
    <t>Проведення інвентаризації земель в межах та поза межами населених пунктів сільської ради</t>
  </si>
  <si>
    <t>14.</t>
  </si>
  <si>
    <t>14.01.2013 №01</t>
  </si>
  <si>
    <t>Рада Житомирської районної організації ветеранів</t>
  </si>
  <si>
    <t>Матеріальна допомога первинним організацічм ветеранів, а також нужденним членам організації</t>
  </si>
  <si>
    <t>15.</t>
  </si>
  <si>
    <t>КУ ЦРЛ (КФК 080101)</t>
  </si>
  <si>
    <t>предмети, матеріали, обладнання та інвентар, у тому числі м"який інвентар та обмундирування (КЕКВ 1131)</t>
  </si>
  <si>
    <t>оплата послуг (крім комунальних) (КЕКВ 1134)</t>
  </si>
  <si>
    <t>видатки на відрядження (КЕКВ 1140)</t>
  </si>
  <si>
    <t>КУ ЦРЛ (КФК 080300)</t>
  </si>
  <si>
    <t>РЦСССДМ (КФК 091101)</t>
  </si>
  <si>
    <t>Новогуйвинська ДЮСШ (КФК 130107)</t>
  </si>
  <si>
    <t>РДА (КФК 250404)</t>
  </si>
  <si>
    <t>Райво (КФК 070201)</t>
  </si>
  <si>
    <t>окремі заходи по реалізації державних (регіональних) програм, не віднесені до заходів розвитку (КЕКВ 1172)</t>
  </si>
  <si>
    <t>Райво (КФК 070802)</t>
  </si>
  <si>
    <t>Райво (КФК 070804)</t>
  </si>
  <si>
    <t>Райво (КФК 070806)</t>
  </si>
  <si>
    <t>Терцентр (КФК 091204)</t>
  </si>
  <si>
    <t>Відділ культури і туризму (КФК110201)</t>
  </si>
  <si>
    <t>Відділ культури і туризму (КФК110205)</t>
  </si>
  <si>
    <t>Управління АПР (КФК 160903)</t>
  </si>
  <si>
    <t>Субсидії та поточні трансферти підприємствам (установам та організаціям)</t>
  </si>
  <si>
    <t>16.</t>
  </si>
  <si>
    <t>Недостатність коштів на видатки по захищених статтях у 2013 році бюджетних установ районного бюджету:</t>
  </si>
  <si>
    <t>продукти харчування</t>
  </si>
  <si>
    <t>оплата теплопостачання</t>
  </si>
  <si>
    <t>оплата електроенергії</t>
  </si>
  <si>
    <t>Райво (ЗОШ)</t>
  </si>
  <si>
    <t>оплата природного газу</t>
  </si>
  <si>
    <t>оплата інших енергоносіїв</t>
  </si>
  <si>
    <t>заробітна плата</t>
  </si>
  <si>
    <t>нарахування на оплату праці</t>
  </si>
  <si>
    <t>?</t>
  </si>
  <si>
    <t>Спрямовано залишків коштів станом на 01.01.2013року</t>
  </si>
  <si>
    <t>Заплановано на 2013 рік ( 6 місяців)</t>
  </si>
  <si>
    <t>отримано перевиконання власних доходів ЗФ райбюджету за 6 місяців 2013 року</t>
  </si>
  <si>
    <t>спрямовано перевиконання власних доходів ЗФ райбюджету за 6 місяців 2013 року</t>
  </si>
  <si>
    <t>видатки станом на 01.07.2013 року</t>
  </si>
  <si>
    <t>Залишок коштів на 01.07.2013</t>
  </si>
  <si>
    <t>Заплановано на 2013 рік ( 9 місяців)</t>
  </si>
  <si>
    <t>*надходження  за 9-ть місяців 2013р</t>
  </si>
  <si>
    <t>*надходження у звітному періоді за 9-ть місяців 2013р.</t>
  </si>
  <si>
    <t>*отримано перевиконання за 9 місяців 2013 року</t>
  </si>
  <si>
    <t>*спрямовано перевиконання власних доходів за 9 місяців 2013 року</t>
  </si>
  <si>
    <t>*видатки станом на 01.10.2013 року</t>
  </si>
  <si>
    <t>*Залишки коштів на 01.10.2013</t>
  </si>
  <si>
    <r>
      <t>оборотна кас.готівка- 5</t>
    </r>
    <r>
      <rPr>
        <b/>
        <sz val="12"/>
        <rFont val="Arial Narrow"/>
        <family val="2"/>
      </rPr>
      <t>00 000,00</t>
    </r>
  </si>
  <si>
    <r>
      <t xml:space="preserve">Розподілено вільний залишок коштів ЗФ райбюджету в сумі </t>
    </r>
    <r>
      <rPr>
        <sz val="12"/>
        <rFont val="Arial Black"/>
        <family val="2"/>
      </rPr>
      <t xml:space="preserve"> грн. </t>
    </r>
    <r>
      <rPr>
        <sz val="12"/>
        <rFont val="Arial Narrow"/>
        <family val="2"/>
      </rPr>
      <t>21.02.2013, 17сесія райради 6 скликання №</t>
    </r>
  </si>
  <si>
    <t>надх. від відшкод. втрат -281668,64</t>
  </si>
  <si>
    <t>бюджет розвитку             - 22075,69</t>
  </si>
  <si>
    <t>цільові фонди -                66000,00</t>
  </si>
  <si>
    <r>
      <t xml:space="preserve">РОЗПОДІЛЕНО  </t>
    </r>
    <r>
      <rPr>
        <b/>
        <sz val="12"/>
        <rFont val="Arial Narrow"/>
        <family val="2"/>
      </rPr>
      <t>зал.коштів спецфонду на поч.року</t>
    </r>
    <r>
      <rPr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>по надх.від відшк.втрат</t>
    </r>
    <r>
      <rPr>
        <sz val="12"/>
        <rFont val="Arial Narrow"/>
        <family val="2"/>
      </rPr>
      <t xml:space="preserve">- </t>
    </r>
    <r>
      <rPr>
        <sz val="12"/>
        <rFont val="Arial Black"/>
        <family val="2"/>
      </rPr>
      <t>грн.</t>
    </r>
    <r>
      <rPr>
        <sz val="12"/>
        <rFont val="Arial Narrow"/>
        <family val="2"/>
      </rPr>
      <t xml:space="preserve"> 21.02.2013, 17сесія райради 6 скликання №</t>
    </r>
  </si>
  <si>
    <t>17.</t>
  </si>
  <si>
    <t>Недостатність коштів на видатки по захищених статтях у 2013 році бюджетних установ  селищної та сільських рад:</t>
  </si>
  <si>
    <t>Василівська с/р</t>
  </si>
  <si>
    <t>Головенківська с/р</t>
  </si>
  <si>
    <t>Вертокиївська с/р</t>
  </si>
  <si>
    <t>Заможненська с/р</t>
  </si>
  <si>
    <t>Корчацька с/р</t>
  </si>
  <si>
    <t>Ліщинська с/р</t>
  </si>
  <si>
    <t>Луківська с/р</t>
  </si>
  <si>
    <t>Миролюбіська с/р</t>
  </si>
  <si>
    <t>Троянівська с/р</t>
  </si>
  <si>
    <t>Новогуйвинська с/р</t>
  </si>
  <si>
    <r>
      <t xml:space="preserve">загальн.фонд - залиш. на </t>
    </r>
    <r>
      <rPr>
        <sz val="12"/>
        <rFont val="Arial Black"/>
        <family val="2"/>
      </rPr>
      <t>01.01.2013</t>
    </r>
    <r>
      <rPr>
        <sz val="12"/>
        <rFont val="Arial Narrow"/>
        <family val="2"/>
      </rPr>
      <t xml:space="preserve">р.-         </t>
    </r>
    <r>
      <rPr>
        <b/>
        <sz val="12"/>
        <rFont val="Arial Narrow"/>
        <family val="2"/>
      </rPr>
      <t xml:space="preserve"> </t>
    </r>
    <r>
      <rPr>
        <b/>
        <sz val="12"/>
        <rFont val="Arial Black"/>
        <family val="2"/>
      </rPr>
      <t>5 179 116,06</t>
    </r>
    <r>
      <rPr>
        <sz val="12"/>
        <rFont val="Arial Narrow"/>
        <family val="2"/>
      </rPr>
      <t xml:space="preserve"> в т.ч. банк "Україна" -           </t>
    </r>
    <r>
      <rPr>
        <b/>
        <sz val="12"/>
        <rFont val="Arial Narrow"/>
        <family val="2"/>
      </rPr>
      <t>5 996,38</t>
    </r>
  </si>
  <si>
    <r>
      <t>4 673 119,68</t>
    </r>
    <r>
      <rPr>
        <sz val="12"/>
        <rFont val="Arial Narrow"/>
        <family val="2"/>
      </rPr>
      <t xml:space="preserve"> грн.- до розподілу</t>
    </r>
  </si>
  <si>
    <r>
      <t xml:space="preserve">спец.фонд - залиш. на </t>
    </r>
    <r>
      <rPr>
        <sz val="12"/>
        <rFont val="Arial Black"/>
        <family val="2"/>
      </rPr>
      <t>01.01.2013</t>
    </r>
    <r>
      <rPr>
        <sz val="12"/>
        <rFont val="Arial Narrow"/>
        <family val="2"/>
      </rPr>
      <t>р.-</t>
    </r>
    <r>
      <rPr>
        <b/>
        <sz val="12"/>
        <rFont val="Arial Black"/>
        <family val="2"/>
      </rPr>
      <t>408457,78</t>
    </r>
    <r>
      <rPr>
        <sz val="12"/>
        <rFont val="Arial Narrow"/>
        <family val="2"/>
      </rPr>
      <t xml:space="preserve"> в т.ч. банк "Україна"-38 713,45</t>
    </r>
    <r>
      <rPr>
        <b/>
        <sz val="12"/>
        <color indexed="10"/>
        <rFont val="Arial Narrow"/>
        <family val="2"/>
      </rPr>
      <t xml:space="preserve"> грн.</t>
    </r>
    <r>
      <rPr>
        <b/>
        <sz val="12"/>
        <rFont val="Arial Narrow"/>
        <family val="2"/>
      </rPr>
      <t xml:space="preserve">, </t>
    </r>
    <r>
      <rPr>
        <sz val="12"/>
        <rFont val="Arial Narrow"/>
        <family val="2"/>
      </rPr>
      <t>до розподілу</t>
    </r>
    <r>
      <rPr>
        <b/>
        <sz val="12"/>
        <rFont val="Arial Narrow"/>
        <family val="2"/>
      </rPr>
      <t xml:space="preserve"> - </t>
    </r>
    <r>
      <rPr>
        <b/>
        <sz val="12"/>
        <rFont val="Arial Black"/>
        <family val="2"/>
      </rPr>
      <t>369744,33</t>
    </r>
    <r>
      <rPr>
        <b/>
        <sz val="12"/>
        <rFont val="Arial Narrow"/>
        <family val="2"/>
      </rPr>
      <t>, в т.ч.:</t>
    </r>
  </si>
  <si>
    <t>КОНТРОЛЬ</t>
  </si>
  <si>
    <t>04.01.2013 №3; 14.01.2013 №22-20/4</t>
  </si>
  <si>
    <t>Глибочанська сільська рада; Районна рада</t>
  </si>
  <si>
    <t>16.01.2013 №14</t>
  </si>
  <si>
    <t>придбання дров для опалення сільської ради</t>
  </si>
  <si>
    <t>18.</t>
  </si>
  <si>
    <t>Розрахунки за виконані роботи по поточному ремонту вул. Петровського від перетину з вул.Культосвітньої до адмінбудинку №1 в с.Миролюбівка</t>
  </si>
  <si>
    <t>16.01.2013 №12</t>
  </si>
  <si>
    <t>16.01.2013 №21/03</t>
  </si>
  <si>
    <t>19.</t>
  </si>
  <si>
    <t>Терцентр</t>
  </si>
  <si>
    <t>Виплата матеріальної допомоги на оздоровлення працівників установи</t>
  </si>
  <si>
    <t>нарахування на заробітну плату</t>
  </si>
  <si>
    <t>придбання паливно-мастильних матеріалів та запчастин до автомобіля</t>
  </si>
  <si>
    <t>придбання канцтоварів</t>
  </si>
  <si>
    <t>оплата телекомунікаційних послуг</t>
  </si>
  <si>
    <t>страхування автомобіля</t>
  </si>
  <si>
    <t>оплата послуг зповірки лічильників</t>
  </si>
  <si>
    <t>технічне обслуговування газового обладнання</t>
  </si>
  <si>
    <t>обстеження димвентканалів</t>
  </si>
  <si>
    <t>20.</t>
  </si>
  <si>
    <t>16.01.2013 №20</t>
  </si>
  <si>
    <t>Оплата виконання капремонту котельні та веранди адмінприміщення Терцентру</t>
  </si>
  <si>
    <t>16.01.2013 №18-5/126</t>
  </si>
  <si>
    <t>заробітна плата з нарахуваннями на зарплату апарату управління</t>
  </si>
  <si>
    <t>розрахунки за природний газ апарату управління</t>
  </si>
  <si>
    <t>розрахунки за природний газ закладів культури</t>
  </si>
  <si>
    <t>оплата праці з нарахуваннями працівників сільської ради</t>
  </si>
  <si>
    <t>Туровецька с/р</t>
  </si>
  <si>
    <t>заробітна плата з нарахуваннями на зарплату працівникам ДНЗ</t>
  </si>
  <si>
    <t>придбання продуктів харчування ДНЗ</t>
  </si>
  <si>
    <t>розрахунки за електроенергію по ДНЗ</t>
  </si>
  <si>
    <t>придбання твердого палива в ДНЗ</t>
  </si>
  <si>
    <t>21.</t>
  </si>
  <si>
    <t>16.01.2013 №5/123</t>
  </si>
  <si>
    <t>Депутатське звернення депутата райради Фещук Л.П.</t>
  </si>
  <si>
    <t xml:space="preserve">Виготовлення технічних умов на реконструкцію електричних мереж зовнішнього освітлення в с.Миролюбівка Житомирського району та виконані роботи по виготовленню Проекту реконструкції електричних мереж зовнішнього освітлення в с.Миролюбівка Житомирського району </t>
  </si>
  <si>
    <t>16.01.2013 №116</t>
  </si>
  <si>
    <r>
      <t xml:space="preserve">капремонт інших об"єктів (КЕКВ 2133- </t>
    </r>
    <r>
      <rPr>
        <b/>
        <sz val="16"/>
        <rFont val="Arial Narrow"/>
        <family val="2"/>
      </rPr>
      <t>спецфонд</t>
    </r>
    <r>
      <rPr>
        <sz val="16"/>
        <rFont val="Arial Narrow"/>
        <family val="2"/>
      </rPr>
      <t>)</t>
    </r>
  </si>
  <si>
    <t>КУ ЦРЛ (КФК 080600)</t>
  </si>
  <si>
    <t>22.</t>
  </si>
  <si>
    <t>17.01.2013 №6</t>
  </si>
  <si>
    <t>17.01.2013 №13</t>
  </si>
  <si>
    <t>Василівська с/рада</t>
  </si>
  <si>
    <t>Погашення кредиторської заборгованості за обслуговування водогінної мережі в с.Нова Василівка, с.Василівка, с.Болярка згідно актів виконаних робіт</t>
  </si>
  <si>
    <t>придбання комп"ютера для сільської ради</t>
  </si>
  <si>
    <t>23.</t>
  </si>
  <si>
    <t>Матеріальна допомога на четверту операцію на головному мозку сина Сидорова О.В., 1989 року народження</t>
  </si>
  <si>
    <r>
      <t>капітальний ремонт інших об"єктів (КЕКВ 2133) -</t>
    </r>
    <r>
      <rPr>
        <b/>
        <sz val="16"/>
        <rFont val="Arial Narrow"/>
        <family val="2"/>
      </rPr>
      <t>спецфонд</t>
    </r>
  </si>
  <si>
    <t>17.01.2013 №45</t>
  </si>
  <si>
    <t>24.</t>
  </si>
  <si>
    <t>Райво</t>
  </si>
  <si>
    <t>Виділити додатково кошти на:</t>
  </si>
  <si>
    <t>придбання предметів, матеріалів, канцтоварів, медикаментів, підписка ЗОШ, в т.ч. бензин - 217828 грн.</t>
  </si>
  <si>
    <t>харчування дітей ЗОШ</t>
  </si>
  <si>
    <t>оздоровлення дітей</t>
  </si>
  <si>
    <t xml:space="preserve">технічне обслуговування котлів, повірка лічильників, поточний ремонт </t>
  </si>
  <si>
    <t>відрядження ЗОШ</t>
  </si>
  <si>
    <t>оплата газопостачання</t>
  </si>
  <si>
    <t>придбання твердого палива</t>
  </si>
  <si>
    <t>придбання предметів, матеріалів, канцтоварів, медикаментів, підписка КФК 070401</t>
  </si>
  <si>
    <t>поточний ремонт техніки, заправка картриджів КФК 070401</t>
  </si>
  <si>
    <t>відрядження КФК 070401</t>
  </si>
  <si>
    <t>придбання канцтоварів, підписка КФК 070802</t>
  </si>
  <si>
    <t>підвіз підручників КФК 070802</t>
  </si>
  <si>
    <t>відрядження КФК 070802</t>
  </si>
  <si>
    <t>придбання канцтоварів, підписка КФК 070804</t>
  </si>
  <si>
    <t>охорона та прибирання приміщення КФК 070804</t>
  </si>
  <si>
    <t xml:space="preserve">відрядження КФК  070804 </t>
  </si>
  <si>
    <t>придбання бензину КФК 070805</t>
  </si>
  <si>
    <t>поточний ремонт транспортних засобів КФК 070805</t>
  </si>
  <si>
    <t>придбання запчастин, медикаментів, матеріалів, бензину КФК 070806</t>
  </si>
  <si>
    <t>поточний ремонт приміщення, транспортних засобів КФК 070806</t>
  </si>
  <si>
    <t>відрядження КФК 070806</t>
  </si>
  <si>
    <t>курси підвищення кваліфікації КФК 070702</t>
  </si>
  <si>
    <t>підвіз учнів та вчителів КФК 070807</t>
  </si>
  <si>
    <t>25.</t>
  </si>
  <si>
    <t>18.01.2013 №4</t>
  </si>
  <si>
    <t>ДЮСШ ЖРО ВФСТ "Колос"</t>
  </si>
  <si>
    <t>Виділити додатково кошти на на потреби ДЮСШ ЖРО ВФСТ "Колос"</t>
  </si>
  <si>
    <t>26.</t>
  </si>
  <si>
    <t>17.01.2013 №45;№47</t>
  </si>
  <si>
    <r>
      <t xml:space="preserve">17.01.2013 №44;№ </t>
    </r>
    <r>
      <rPr>
        <i/>
        <sz val="16"/>
        <rFont val="Arial Narrow"/>
        <family val="2"/>
      </rPr>
      <t>46</t>
    </r>
  </si>
  <si>
    <t>27.</t>
  </si>
  <si>
    <t>18.01.2013 №71-20/33; 15.01.2013 №5</t>
  </si>
  <si>
    <t>Районна рада; КУ "Новогуйвинська ДЮСШ"</t>
  </si>
  <si>
    <t>Продовження навчально-тренувальної роботи та виконання навчальних планів і програм з вихованцями відділення "Плавання" у басейні СОК "Танкіст" на перший квартал 2013 року</t>
  </si>
  <si>
    <t>18.01.2013 №128</t>
  </si>
  <si>
    <t>КУ ЦРЛ</t>
  </si>
  <si>
    <t>Виділити додатково кошти на погашення заборгованості, яка виникла станом на 01.01.2013 р по КФК 080101 (спецфонд)</t>
  </si>
  <si>
    <t>(КЕКВ 2110) за снігоочищувач</t>
  </si>
  <si>
    <t>(КЕКВ 2110) за автомобіль</t>
  </si>
  <si>
    <t>28.</t>
  </si>
  <si>
    <t>18.01.2013 №13</t>
  </si>
  <si>
    <t>Відділ культури і туризму</t>
  </si>
  <si>
    <t>придбання ксерокса (КФК 110502) для централізованої бухгалтерії</t>
  </si>
  <si>
    <t>поточний ремонт туалету та будівлі відділу культури (КФК 110502) для централізованої бухгалтерії</t>
  </si>
  <si>
    <t>придбання електропіаніно, труби та баяна (КФК 110205) для музичних шкіл</t>
  </si>
  <si>
    <t>придбання ксерокса (КФК 110204) для районного будинку культури</t>
  </si>
  <si>
    <t>17.01.2013 №44;№ 46</t>
  </si>
  <si>
    <t>17.01.2013 №20-3/8</t>
  </si>
  <si>
    <t>18.01.2013 №31</t>
  </si>
  <si>
    <t>оплата електроенергії по апарату управління</t>
  </si>
  <si>
    <t>оплата електроенергії ДНЗ</t>
  </si>
  <si>
    <t>оплата природного газу ДНЗ</t>
  </si>
  <si>
    <t>18.01.2013 №11</t>
  </si>
  <si>
    <t>Тетерівська с/р</t>
  </si>
  <si>
    <t>заробітна плата з нарахуваннями на зарплату працівникам бібліотеки</t>
  </si>
  <si>
    <t>придбання твердого палива по апарату управління</t>
  </si>
  <si>
    <t>придбання твердого палива по клубних закладах</t>
  </si>
  <si>
    <t>Березівська с/р</t>
  </si>
  <si>
    <t>оплата праці з нарахуваннями працівників бібліотек</t>
  </si>
  <si>
    <t>оплата праці з нарахуваннями працівників клубних закладів</t>
  </si>
  <si>
    <t>розрахунки за природний газ  бібліотеки</t>
  </si>
  <si>
    <t>29.</t>
  </si>
  <si>
    <t>Виділення коштів на ремонт приміщення спортивного залу смт Новогуйвинське, вул Дружби народів,5 (приміщення орендується Новогуйвинською ДЮСШ)</t>
  </si>
  <si>
    <r>
      <t xml:space="preserve">Погашення кредиторської заборгованості  бюджетних установ районного бюджету станом на 01.01.2013 року </t>
    </r>
    <r>
      <rPr>
        <b/>
        <sz val="16"/>
        <rFont val="Arial Narrow"/>
        <family val="2"/>
      </rPr>
      <t>:</t>
    </r>
  </si>
  <si>
    <t>Недостатність коштів на захищені статті</t>
  </si>
  <si>
    <t>в т.ч.: зарплата</t>
  </si>
  <si>
    <t>енергоносії</t>
  </si>
  <si>
    <t>Високопічська с/р</t>
  </si>
  <si>
    <t>розрахунки за опалення будинку культури</t>
  </si>
  <si>
    <t>21.01.2013 №13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</si>
  <si>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</si>
  <si>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</si>
  <si>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</si>
  <si>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>30.</t>
  </si>
  <si>
    <t>03.01.2013 №6-10/2; 28.12.2012 №К/86</t>
  </si>
  <si>
    <t>Районна рада;  Заява Кльоц М.І. с.Березівка 1</t>
  </si>
  <si>
    <t xml:space="preserve">Виділити кошти для приведення до придатного для проживання стану закріпленого  за особою з числа дітей-сиріт  Кльоц М.І. житла </t>
  </si>
  <si>
    <t>за рах.субвенціції  обласного бюджету</t>
  </si>
  <si>
    <t>за рах.субвенції з ДБ на соціально-економічний розвиток</t>
  </si>
  <si>
    <t>буде розглянуто в другому півріччі поточного року</t>
  </si>
  <si>
    <t>придбання паливно-мастильних матеріалів</t>
  </si>
  <si>
    <t>31.</t>
  </si>
  <si>
    <t>Придбання автотранспорту</t>
  </si>
  <si>
    <t>32.</t>
  </si>
  <si>
    <t>Придбання автомобіля для вивозу сміття</t>
  </si>
  <si>
    <t>17.01.2013 №887; 17.01.2013 №С-23/14</t>
  </si>
  <si>
    <t>Звернення Сидорової Н.О. с глибочок вул. Баринова,3; РКК РДА</t>
  </si>
  <si>
    <t>33.</t>
  </si>
  <si>
    <t>18.01.2013 №15</t>
  </si>
  <si>
    <t>Реконструкція незавершеної будівництвом будівлі під дитячий садок на 50 місць по вул.Богуна в с.Василівка</t>
  </si>
  <si>
    <t>34.</t>
  </si>
  <si>
    <t>35.</t>
  </si>
  <si>
    <t>36.</t>
  </si>
  <si>
    <t>37.</t>
  </si>
  <si>
    <t>Виготовлення робочого проекту на будівництво школи на 11 класів (176) учнів в с.Лука Житомисрького району Житомирської області</t>
  </si>
  <si>
    <t>за рахунок іншої субвенції Глибочицької сільської ради</t>
  </si>
  <si>
    <t>Коригування проектно-кошторисної документації на будівництво підвідного газопроводу до с.Туровець Житомирського району</t>
  </si>
  <si>
    <t>21.01.2013 №5/169</t>
  </si>
  <si>
    <t>Громадська організація "Садки-вперед"</t>
  </si>
  <si>
    <t>17.01.2013 №21;16.01.2013 №17; 22.01.2013 №81-20/36</t>
  </si>
  <si>
    <t>Тетерівська с/рада; Районна рада</t>
  </si>
  <si>
    <t>проведення інвентаризації земель території Тетерівської сільської ради</t>
  </si>
  <si>
    <t>21.01.2013 №721</t>
  </si>
  <si>
    <t>22.01.2013 №20</t>
  </si>
  <si>
    <t>Придбання сценічних костюмів для будинків культури та клубних закладів Житомирського району:</t>
  </si>
  <si>
    <t>Троянівська с/р (БК с.Троянів)</t>
  </si>
  <si>
    <t>Ліщинська с/р (БК с.Ліщин)</t>
  </si>
  <si>
    <t>Озерянківська с/р( БК с.Озерянка)</t>
  </si>
  <si>
    <t>Високопічська с/р (БК с.Висока Піч)</t>
  </si>
  <si>
    <t>Вертокиївська с/р (клуб с.Городище)</t>
  </si>
  <si>
    <t>Березівська с/р (БК с.Березівка)</t>
  </si>
  <si>
    <t>Василівська с/р (БК с.Василівка)</t>
  </si>
  <si>
    <t>Луківська с/р (БК с.Лука)</t>
  </si>
  <si>
    <t>38.</t>
  </si>
  <si>
    <t>Придбання музичних інструментів (баяна) для РБК</t>
  </si>
  <si>
    <t>39.</t>
  </si>
  <si>
    <t>Інвентаризація земель поза межами населених пунктів Денишівської сільської ради</t>
  </si>
  <si>
    <t>капітальний ремонт приміщення початкових класів с.Дениші для розміщення Денишіського дошкільного навчального закладу</t>
  </si>
  <si>
    <t>17.01.2013 №П-24/14; 17.01.2013 №3; 22.01.2013 №80-20/35</t>
  </si>
  <si>
    <t>РКК ЖРДА Депутатське звернення Парфентієвої Т.М.; Районна рада</t>
  </si>
  <si>
    <t>22.01.2013 №83-20/38;17.01.2013 №11; 11.01.2013 №9; 17.01.2013 №10</t>
  </si>
  <si>
    <t>22.01.2013 №82-20/37;  17.01.2013 №13</t>
  </si>
  <si>
    <t>Районна рада; Рудня-Городищенська с/рада</t>
  </si>
  <si>
    <t>Інвентаризація земель  Рудня-Городищенської сільської ради</t>
  </si>
  <si>
    <t>41.</t>
  </si>
  <si>
    <t>15.01.2013 №7</t>
  </si>
  <si>
    <t>Троянівська с/рада</t>
  </si>
  <si>
    <t>Надання фінансової допомоги для оплати за виконане гідродинамічне очищення від замулення та відновлення дебіту свердловини с.Троянів Житомирської області</t>
  </si>
  <si>
    <t>на розгляд наступної сесії районної ради</t>
  </si>
  <si>
    <t>42.</t>
  </si>
  <si>
    <t>22.01.2013 №22</t>
  </si>
  <si>
    <t>Миролюбівська с/рада</t>
  </si>
  <si>
    <t>Доплата секретарю сільської ради в розмірі 10% до посадового окладу за роботу ВУС</t>
  </si>
  <si>
    <t>43.</t>
  </si>
  <si>
    <t>16.01.2013 №42-2/14</t>
  </si>
  <si>
    <t>Служба у справах дітей ЖРДА</t>
  </si>
  <si>
    <t>поредення рейдів "Канікули", "Підліток", "Діти вулиці", "Урок" та ін.</t>
  </si>
  <si>
    <t>організація та проведення зустрічі керівництва райдержадміністрації і районної ради з дітьми випускниками 9,11 класів ЗОШ  з числа дітей-сиріт та дітей позбавлених батьківського піклування</t>
  </si>
  <si>
    <t xml:space="preserve">проведення заходів до Дня захисту дітей </t>
  </si>
  <si>
    <t>придбання комп"ютерної техніки  з метою забезпечення промислової експлуатації Всеукраїнської єдиної інформаційно-аналітичної системи "Діти"</t>
  </si>
  <si>
    <t>виготовлення юридичних документів для підтвердження та визначення соціально-правових статусів дітей -сиріт та дітей, позбалених батьківського піклування</t>
  </si>
  <si>
    <t>44.</t>
  </si>
  <si>
    <r>
      <t xml:space="preserve">Реалізація </t>
    </r>
    <r>
      <rPr>
        <b/>
        <sz val="16"/>
        <rFont val="Arial Narrow"/>
        <family val="2"/>
      </rPr>
      <t>Програми забезпечення пожежної безпеки на 2011-1016 роки</t>
    </r>
  </si>
  <si>
    <r>
      <t xml:space="preserve">Виконання  районної </t>
    </r>
    <r>
      <rPr>
        <b/>
        <sz val="16"/>
        <rFont val="Arial Narrow"/>
        <family val="2"/>
      </rPr>
      <t xml:space="preserve">Програми щодо виконання заходів Загальнодержавної програми "Національний план дій щодо реалізації Конвенції ООН про права дитини на 2011-2016 роки" </t>
    </r>
    <r>
      <rPr>
        <sz val="16"/>
        <rFont val="Arial Narrow"/>
        <family val="2"/>
      </rPr>
      <t xml:space="preserve">для наступних потреб: </t>
    </r>
  </si>
  <si>
    <t>придбання аварійно-рятувального обладнання, паливно-мастильних матеріалів, апаратів захисту органів дихання та на зміцнення матеріально-технічної бази районного пожежно-рятувального підрозділу</t>
  </si>
  <si>
    <t>45.</t>
  </si>
  <si>
    <t>придбання бензину</t>
  </si>
  <si>
    <t>Виділити  додатково кошти на:</t>
  </si>
  <si>
    <t>підписка періодичних видань</t>
  </si>
  <si>
    <t>придбання паперу</t>
  </si>
  <si>
    <t>конверти, марки</t>
  </si>
  <si>
    <t>прапори, батарейки, лампочки, сантехн.</t>
  </si>
  <si>
    <t>тонер</t>
  </si>
  <si>
    <t>заправка картріджа</t>
  </si>
  <si>
    <t>обслуговування сайту</t>
  </si>
  <si>
    <t>ремонт принтера, ксерокса, комп"ютерів</t>
  </si>
  <si>
    <t>податки, збори</t>
  </si>
  <si>
    <t>річний фіксований членський внесок до Асоціації обласних та районних рад</t>
  </si>
  <si>
    <t>видатки на відрядження</t>
  </si>
  <si>
    <t>виділено порядковий №7</t>
  </si>
  <si>
    <t>46.</t>
  </si>
  <si>
    <t>47.</t>
  </si>
  <si>
    <t>48.</t>
  </si>
  <si>
    <t>Прокуратура Житомирського району</t>
  </si>
  <si>
    <t>Корчацька с/рада</t>
  </si>
  <si>
    <t>Глибочанська с/рада</t>
  </si>
  <si>
    <t>49.</t>
  </si>
  <si>
    <t>Придбання оргтехніки</t>
  </si>
  <si>
    <t>50.</t>
  </si>
  <si>
    <t>51.</t>
  </si>
  <si>
    <t>52.</t>
  </si>
  <si>
    <t>Резервний фонд</t>
  </si>
  <si>
    <t>Поповнення резервного фонду</t>
  </si>
  <si>
    <t>Програми забезпечення пожежної безпеки на  період до 2016 року</t>
  </si>
  <si>
    <r>
      <t xml:space="preserve"> Комплексна програма  профілактики злочинності в Житомирському районі на 2011-2015 роки,</t>
    </r>
    <r>
      <rPr>
        <sz val="12"/>
        <rFont val="Arial Narrow"/>
        <family val="2"/>
      </rPr>
      <t>(придбання паливно-мастильних матеріалів)</t>
    </r>
  </si>
  <si>
    <t>Виконання заходів районної програми прокуратури Житомирського району</t>
  </si>
  <si>
    <t>Поточний ремонт клуба с.Перлявка</t>
  </si>
  <si>
    <t>Поточний ремонт клуба с.Глибочок</t>
  </si>
  <si>
    <t>18.01.2013 №53/2-23</t>
  </si>
  <si>
    <t>Здійснення депутатської діяльністі депутатами районної ради</t>
  </si>
  <si>
    <t>53.</t>
  </si>
  <si>
    <t>УПСЗН</t>
  </si>
  <si>
    <t xml:space="preserve">Недостатність коштів на виплату грошової компенсації фізичним особам, які надають соціальні послуги </t>
  </si>
  <si>
    <t>24.01.2013 №627</t>
  </si>
  <si>
    <t>54.</t>
  </si>
  <si>
    <t>24.01.2013 №101-20/47; 04.01.2013 №51/01-1</t>
  </si>
  <si>
    <t>Районна рада; Житомирська ОДА</t>
  </si>
  <si>
    <t>Виділити кошти на придбання препаратів еритропоетину для хворих з хронічною хворобою нирок (17 хворих в районі; 17 чол.х 2000 грн.=34000 грн.)</t>
  </si>
  <si>
    <t>55.</t>
  </si>
  <si>
    <t>24.01.2013 №98-20/44; 18.01.2013 №4</t>
  </si>
  <si>
    <t>Районна рада; КУ "Трудовий архів"</t>
  </si>
  <si>
    <t>Виділити додатково кошти на виплату надбавки працівникам КУ "Трудовий архів"</t>
  </si>
  <si>
    <t>22.01.2013 №20/01-23; 24.01.2013 №99-20/45</t>
  </si>
  <si>
    <t>Туровецька с/рада; Районна рада</t>
  </si>
  <si>
    <t>56.</t>
  </si>
  <si>
    <t>23.01.2013 №166</t>
  </si>
  <si>
    <t>Виділити додатково кошти для завершення капітального ремонту медамбулаторії с.Дениші Житомирського району, розпочатого у 2012 році</t>
  </si>
  <si>
    <t>11.12.2012 №1083-21/98; 04.12.2012 №126; 05.11.2012 №123;05.11.2012 №124; 09.11.2012 №989-20/307; 21.01.2013 №5/170</t>
  </si>
  <si>
    <t>23.01.2013 №87-20/41; 22.01.2013 №2; 22.01.2013 №3</t>
  </si>
  <si>
    <t xml:space="preserve">Районна рада; Служба цивільного захисту в Житомирському районі </t>
  </si>
  <si>
    <t>24.01.2013 №106-20/61; 24.01.2013 №100-20/46</t>
  </si>
  <si>
    <t>23.01.2013 №97-20/434 24.01.2013 №105-20/50</t>
  </si>
  <si>
    <t>57.</t>
  </si>
  <si>
    <t>22.12.2013 №86-20/40</t>
  </si>
  <si>
    <t>Збільшити кошторисні призначення на охорону адміністративного приміщення райради</t>
  </si>
  <si>
    <t>58.</t>
  </si>
  <si>
    <t>Виготовлення та встановлення металевих решіток на вікна в приміщенні сільської ради</t>
  </si>
  <si>
    <t>59.</t>
  </si>
  <si>
    <t>24.01.2013 №14</t>
  </si>
  <si>
    <t>Пісківська с/рада</t>
  </si>
  <si>
    <t>Оплата за проект відводу земельної ділянки площею 5,7 га під кладовище для захоронення померлих жителів смт. Озерне та с.Піски на землях запасу сільської ради за межами населеного пункту</t>
  </si>
  <si>
    <t>60.</t>
  </si>
  <si>
    <t>24.01.2013 №10--20/52; 24.01.2013 №98-7/18</t>
  </si>
  <si>
    <t>Районна рада; Колективне звернення сільських голів району</t>
  </si>
  <si>
    <t>61.</t>
  </si>
  <si>
    <t>23.01.2013 №26</t>
  </si>
  <si>
    <t>Придбання бензину та оплату послуг (перевезення учасників) для районних та обласних заходів</t>
  </si>
  <si>
    <t>62.</t>
  </si>
  <si>
    <t>23.01.2013 №Д-44/14</t>
  </si>
  <si>
    <t>Звернення Джус С.А., смт Гуйва буд.65 кв.1</t>
  </si>
  <si>
    <t>Наданняматеріальної допомоги на лікування</t>
  </si>
  <si>
    <t>24.01.2013 №65</t>
  </si>
  <si>
    <t xml:space="preserve">Придбання  комп"ютерної техніки </t>
  </si>
  <si>
    <t>63.</t>
  </si>
  <si>
    <t>Придбання вікон</t>
  </si>
  <si>
    <t>64.</t>
  </si>
  <si>
    <t>Райдержадміністрація</t>
  </si>
  <si>
    <t>Реконструкція станції знезалізнення води та водопровідної мережі в с.Садки Житомирського району Житомирської області</t>
  </si>
  <si>
    <t>надання премій до урочистих подій в районі</t>
  </si>
  <si>
    <t>касове обслуговування</t>
  </si>
  <si>
    <t>придбання конвертів, вітальних листівок, вінків ритуальних, вітальних корзин з квітами та квітів</t>
  </si>
  <si>
    <t>висвітлення діяльності райдержадміністрації у газеті "Приміське життя"</t>
  </si>
  <si>
    <t>надання матеріальних допомог на випадок стихійного лиха, малозахищеним верствам населення, смерті рідних та близьких</t>
  </si>
  <si>
    <t>25.01.2013 №111-20/54</t>
  </si>
  <si>
    <t>25.01.2013 №115-20/55</t>
  </si>
  <si>
    <t>22.12.2013 №85-20/39; 25.01.2013 №117-20/56</t>
  </si>
  <si>
    <t>23.01.2013 №14;25.01.2013 ;118-20/57; 23.01.2013 №8; 23.01.2013 №9</t>
  </si>
  <si>
    <t>ремонт даху приміщення сільської ради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</si>
</sst>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\+0;\-0;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 Cyr"/>
      <family val="0"/>
    </font>
    <font>
      <sz val="10"/>
      <name val="Arial Narrow"/>
      <family val="2"/>
    </font>
    <font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Black"/>
      <family val="2"/>
    </font>
    <font>
      <sz val="12"/>
      <name val="Arial Cyr"/>
      <family val="0"/>
    </font>
    <font>
      <b/>
      <i/>
      <sz val="12"/>
      <name val="Arial Narrow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Black"/>
      <family val="2"/>
    </font>
    <font>
      <b/>
      <sz val="12"/>
      <name val="Arial Black"/>
      <family val="2"/>
    </font>
    <font>
      <b/>
      <sz val="12"/>
      <color indexed="16"/>
      <name val="Arial Narrow"/>
      <family val="2"/>
    </font>
    <font>
      <i/>
      <sz val="12"/>
      <name val="Arial Narrow"/>
      <family val="2"/>
    </font>
    <font>
      <i/>
      <sz val="12"/>
      <name val="Arial Cyr"/>
      <family val="0"/>
    </font>
    <font>
      <i/>
      <sz val="10"/>
      <name val="Arial Cyr"/>
      <family val="0"/>
    </font>
    <font>
      <b/>
      <i/>
      <u val="single"/>
      <sz val="12"/>
      <name val="Arial Cyr"/>
      <family val="0"/>
    </font>
    <font>
      <u val="single"/>
      <sz val="12"/>
      <name val="Arial Black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Arial Narrow"/>
      <family val="2"/>
    </font>
    <font>
      <b/>
      <sz val="16"/>
      <name val="Arial Narrow"/>
      <family val="2"/>
    </font>
    <font>
      <sz val="16"/>
      <color indexed="53"/>
      <name val="Arial Narrow"/>
      <family val="2"/>
    </font>
    <font>
      <i/>
      <sz val="16"/>
      <name val="Arial Narrow"/>
      <family val="2"/>
    </font>
    <font>
      <b/>
      <sz val="12"/>
      <color indexed="10"/>
      <name val="Arial Narrow"/>
      <family val="2"/>
    </font>
    <font>
      <sz val="14"/>
      <color indexed="10"/>
      <name val="Arial Narrow"/>
      <family val="2"/>
    </font>
    <font>
      <sz val="14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18" fillId="0" borderId="0" xfId="0" applyFont="1" applyAlignment="1">
      <alignment horizontal="justify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 horizontal="justify" wrapText="1"/>
    </xf>
    <xf numFmtId="4" fontId="4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0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 wrapText="1"/>
    </xf>
    <xf numFmtId="4" fontId="17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wrapText="1"/>
    </xf>
    <xf numFmtId="4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4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justify" vertical="top" wrapText="1"/>
    </xf>
    <xf numFmtId="3" fontId="22" fillId="0" borderId="12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horizontal="justify" vertical="top" wrapText="1"/>
    </xf>
    <xf numFmtId="3" fontId="22" fillId="0" borderId="13" xfId="0" applyNumberFormat="1" applyFont="1" applyFill="1" applyBorder="1" applyAlignment="1">
      <alignment vertical="top"/>
    </xf>
    <xf numFmtId="3" fontId="22" fillId="0" borderId="14" xfId="0" applyNumberFormat="1" applyFont="1" applyFill="1" applyBorder="1" applyAlignment="1">
      <alignment vertical="top"/>
    </xf>
    <xf numFmtId="49" fontId="22" fillId="0" borderId="12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justify" vertical="top" wrapText="1"/>
    </xf>
    <xf numFmtId="0" fontId="22" fillId="0" borderId="14" xfId="0" applyFont="1" applyFill="1" applyBorder="1" applyAlignment="1">
      <alignment horizontal="justify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justify" vertical="top" wrapText="1"/>
    </xf>
    <xf numFmtId="0" fontId="22" fillId="0" borderId="16" xfId="0" applyFont="1" applyFill="1" applyBorder="1" applyAlignment="1">
      <alignment wrapText="1"/>
    </xf>
    <xf numFmtId="0" fontId="22" fillId="0" borderId="15" xfId="0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4" fontId="22" fillId="0" borderId="12" xfId="0" applyNumberFormat="1" applyFont="1" applyFill="1" applyBorder="1" applyAlignment="1">
      <alignment vertical="top"/>
    </xf>
    <xf numFmtId="0" fontId="22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justify" wrapText="1"/>
    </xf>
    <xf numFmtId="0" fontId="22" fillId="0" borderId="17" xfId="0" applyFont="1" applyFill="1" applyBorder="1" applyAlignment="1">
      <alignment horizontal="justify" vertical="top" wrapText="1"/>
    </xf>
    <xf numFmtId="0" fontId="22" fillId="0" borderId="13" xfId="0" applyFont="1" applyFill="1" applyBorder="1" applyAlignment="1">
      <alignment vertical="top"/>
    </xf>
    <xf numFmtId="0" fontId="22" fillId="0" borderId="0" xfId="0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 wrapText="1"/>
    </xf>
    <xf numFmtId="3" fontId="22" fillId="0" borderId="0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vertical="top"/>
    </xf>
    <xf numFmtId="14" fontId="22" fillId="0" borderId="18" xfId="0" applyNumberFormat="1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justify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22" fillId="0" borderId="15" xfId="0" applyFont="1" applyFill="1" applyBorder="1" applyAlignment="1">
      <alignment/>
    </xf>
    <xf numFmtId="0" fontId="22" fillId="0" borderId="18" xfId="0" applyFont="1" applyFill="1" applyBorder="1" applyAlignment="1">
      <alignment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9" fillId="0" borderId="0" xfId="0" applyNumberFormat="1" applyFont="1" applyFill="1" applyAlignment="1">
      <alignment/>
    </xf>
    <xf numFmtId="0" fontId="23" fillId="0" borderId="13" xfId="0" applyFont="1" applyFill="1" applyBorder="1" applyAlignment="1">
      <alignment horizontal="justify" vertical="top" wrapText="1"/>
    </xf>
    <xf numFmtId="4" fontId="6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0" xfId="0" applyFont="1" applyAlignment="1">
      <alignment wrapText="1"/>
    </xf>
    <xf numFmtId="4" fontId="19" fillId="0" borderId="0" xfId="0" applyNumberFormat="1" applyFont="1" applyAlignment="1">
      <alignment/>
    </xf>
    <xf numFmtId="0" fontId="27" fillId="0" borderId="0" xfId="0" applyFont="1" applyAlignment="1">
      <alignment horizontal="justify" wrapText="1"/>
    </xf>
    <xf numFmtId="4" fontId="28" fillId="0" borderId="0" xfId="0" applyNumberFormat="1" applyFont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3" fontId="4" fillId="0" borderId="2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33" borderId="12" xfId="0" applyFont="1" applyFill="1" applyBorder="1" applyAlignment="1">
      <alignment/>
    </xf>
    <xf numFmtId="0" fontId="28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73" fontId="4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3" fontId="3" fillId="0" borderId="22" xfId="0" applyNumberFormat="1" applyFont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4" fontId="22" fillId="0" borderId="14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14" fontId="22" fillId="0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wrapText="1"/>
    </xf>
    <xf numFmtId="0" fontId="22" fillId="0" borderId="19" xfId="0" applyFont="1" applyFill="1" applyBorder="1" applyAlignment="1">
      <alignment wrapText="1"/>
    </xf>
    <xf numFmtId="0" fontId="22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3" fontId="22" fillId="0" borderId="0" xfId="0" applyNumberFormat="1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vertical="top"/>
    </xf>
    <xf numFmtId="3" fontId="23" fillId="0" borderId="12" xfId="0" applyNumberFormat="1" applyFont="1" applyFill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2"/>
  <sheetViews>
    <sheetView tabSelected="1" view="pageBreakPreview" zoomScale="70" zoomScaleNormal="70" zoomScaleSheetLayoutView="70" zoomScalePageLayoutView="0" workbookViewId="0" topLeftCell="A1">
      <pane ySplit="8" topLeftCell="A249" activePane="bottomLeft" state="frozen"/>
      <selection pane="topLeft" activeCell="A1" sqref="A1"/>
      <selection pane="bottomLeft" activeCell="Y6" sqref="Y6:Y8"/>
    </sheetView>
  </sheetViews>
  <sheetFormatPr defaultColWidth="9.00390625" defaultRowHeight="12.75"/>
  <cols>
    <col min="1" max="1" width="4.625" style="0" customWidth="1"/>
    <col min="2" max="2" width="15.25390625" style="2" customWidth="1"/>
    <col min="3" max="3" width="24.875" style="1" customWidth="1"/>
    <col min="4" max="4" width="45.25390625" style="1" customWidth="1"/>
    <col min="5" max="5" width="17.75390625" style="0" customWidth="1"/>
    <col min="6" max="7" width="12.375" style="0" hidden="1" customWidth="1"/>
    <col min="8" max="8" width="12.75390625" style="0" hidden="1" customWidth="1"/>
    <col min="9" max="9" width="18.125" style="0" hidden="1" customWidth="1"/>
    <col min="10" max="10" width="13.00390625" style="0" hidden="1" customWidth="1"/>
    <col min="11" max="12" width="12.875" style="0" hidden="1" customWidth="1"/>
    <col min="13" max="13" width="12.625" style="0" hidden="1" customWidth="1"/>
    <col min="14" max="14" width="16.125" style="0" customWidth="1"/>
    <col min="15" max="15" width="16.125" style="0" hidden="1" customWidth="1"/>
    <col min="16" max="16" width="16.25390625" style="0" hidden="1" customWidth="1"/>
    <col min="17" max="17" width="16.125" style="0" customWidth="1"/>
    <col min="18" max="18" width="16.25390625" style="0" customWidth="1"/>
    <col min="19" max="19" width="16.125" style="0" hidden="1" customWidth="1"/>
    <col min="20" max="20" width="16.25390625" style="0" hidden="1" customWidth="1"/>
    <col min="21" max="21" width="16.125" style="0" hidden="1" customWidth="1"/>
    <col min="22" max="22" width="0.2421875" style="0" hidden="1" customWidth="1"/>
    <col min="23" max="24" width="11.25390625" style="0" customWidth="1"/>
    <col min="25" max="25" width="31.875" style="1" customWidth="1"/>
    <col min="26" max="26" width="9.125" style="114" hidden="1" customWidth="1"/>
    <col min="27" max="27" width="9.00390625" style="114" hidden="1" customWidth="1"/>
    <col min="28" max="28" width="17.00390625" style="114" customWidth="1"/>
    <col min="29" max="29" width="16.625" style="114" customWidth="1"/>
    <col min="30" max="30" width="18.125" style="114" customWidth="1"/>
    <col min="31" max="31" width="17.25390625" style="114" customWidth="1"/>
  </cols>
  <sheetData>
    <row r="1" spans="2:31" s="3" customFormat="1" ht="15.75">
      <c r="B1" s="4"/>
      <c r="C1" s="4"/>
      <c r="D1" s="4"/>
      <c r="Y1" s="5" t="s">
        <v>8</v>
      </c>
      <c r="Z1" s="113"/>
      <c r="AA1" s="113"/>
      <c r="AB1" s="113"/>
      <c r="AC1" s="113"/>
      <c r="AD1" s="113"/>
      <c r="AE1" s="113"/>
    </row>
    <row r="2" spans="1:25" ht="45" customHeight="1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5.75">
      <c r="A3" s="180" t="s">
        <v>35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ht="12.75">
      <c r="A4" s="50"/>
      <c r="B4" s="51"/>
      <c r="C4" s="51"/>
      <c r="D4" s="5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</row>
    <row r="5" spans="1:25" ht="12.75">
      <c r="A5" s="50"/>
      <c r="B5" s="51"/>
      <c r="C5" s="51"/>
      <c r="D5" s="51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2" t="s">
        <v>3</v>
      </c>
    </row>
    <row r="6" spans="1:25" ht="57" customHeight="1">
      <c r="A6" s="186" t="s">
        <v>2</v>
      </c>
      <c r="B6" s="186" t="s">
        <v>5</v>
      </c>
      <c r="C6" s="153" t="s">
        <v>0</v>
      </c>
      <c r="D6" s="170" t="s">
        <v>4</v>
      </c>
      <c r="E6" s="170"/>
      <c r="F6" s="160" t="s">
        <v>28</v>
      </c>
      <c r="G6" s="160"/>
      <c r="H6" s="153" t="s">
        <v>24</v>
      </c>
      <c r="I6" s="160" t="s">
        <v>25</v>
      </c>
      <c r="J6" s="153" t="s">
        <v>26</v>
      </c>
      <c r="K6" s="153" t="s">
        <v>29</v>
      </c>
      <c r="L6" s="153" t="s">
        <v>30</v>
      </c>
      <c r="M6" s="157" t="s">
        <v>16</v>
      </c>
      <c r="N6" s="169" t="s">
        <v>11</v>
      </c>
      <c r="O6" s="169"/>
      <c r="P6" s="169"/>
      <c r="Q6" s="169"/>
      <c r="R6" s="169"/>
      <c r="S6" s="169"/>
      <c r="T6" s="169"/>
      <c r="U6" s="169"/>
      <c r="V6" s="170"/>
      <c r="W6" s="170"/>
      <c r="X6" s="170"/>
      <c r="Y6" s="183" t="s">
        <v>1</v>
      </c>
    </row>
    <row r="7" spans="1:31" ht="57" customHeight="1">
      <c r="A7" s="155"/>
      <c r="B7" s="155"/>
      <c r="C7" s="182"/>
      <c r="D7" s="153" t="s">
        <v>17</v>
      </c>
      <c r="E7" s="153" t="s">
        <v>6</v>
      </c>
      <c r="F7" s="165"/>
      <c r="G7" s="161"/>
      <c r="H7" s="155"/>
      <c r="I7" s="163"/>
      <c r="J7" s="167"/>
      <c r="K7" s="155"/>
      <c r="L7" s="161"/>
      <c r="M7" s="158"/>
      <c r="N7" s="153" t="s">
        <v>19</v>
      </c>
      <c r="O7" s="153" t="s">
        <v>32</v>
      </c>
      <c r="P7" s="160" t="s">
        <v>31</v>
      </c>
      <c r="Q7" s="174" t="s">
        <v>27</v>
      </c>
      <c r="R7" s="171" t="s">
        <v>18</v>
      </c>
      <c r="S7" s="172"/>
      <c r="T7" s="172"/>
      <c r="U7" s="172"/>
      <c r="V7" s="172"/>
      <c r="W7" s="172"/>
      <c r="X7" s="173"/>
      <c r="Y7" s="184"/>
      <c r="AB7" s="176" t="s">
        <v>306</v>
      </c>
      <c r="AC7" s="177"/>
      <c r="AD7" s="177"/>
      <c r="AE7" s="178"/>
    </row>
    <row r="8" spans="1:31" ht="222.75" customHeight="1">
      <c r="A8" s="156"/>
      <c r="B8" s="156"/>
      <c r="C8" s="154"/>
      <c r="D8" s="154"/>
      <c r="E8" s="154"/>
      <c r="F8" s="166"/>
      <c r="G8" s="162"/>
      <c r="H8" s="156"/>
      <c r="I8" s="164"/>
      <c r="J8" s="168"/>
      <c r="K8" s="156"/>
      <c r="L8" s="162"/>
      <c r="M8" s="159"/>
      <c r="N8" s="154"/>
      <c r="O8" s="156"/>
      <c r="P8" s="166"/>
      <c r="Q8" s="175"/>
      <c r="R8" s="55" t="s">
        <v>9</v>
      </c>
      <c r="S8" s="55"/>
      <c r="T8" s="55"/>
      <c r="U8" s="85" t="s">
        <v>33</v>
      </c>
      <c r="V8" s="85" t="s">
        <v>12</v>
      </c>
      <c r="W8" s="85" t="s">
        <v>23</v>
      </c>
      <c r="X8" s="85" t="s">
        <v>13</v>
      </c>
      <c r="Y8" s="185"/>
      <c r="AA8" s="114">
        <v>1</v>
      </c>
      <c r="AB8" s="120" t="s">
        <v>304</v>
      </c>
      <c r="AC8" s="120" t="s">
        <v>305</v>
      </c>
      <c r="AD8" s="120" t="s">
        <v>300</v>
      </c>
      <c r="AE8" s="120" t="s">
        <v>138</v>
      </c>
    </row>
    <row r="9" spans="1:31" s="11" customFormat="1" ht="48" customHeight="1">
      <c r="A9" s="87" t="s">
        <v>36</v>
      </c>
      <c r="B9" s="132" t="s">
        <v>37</v>
      </c>
      <c r="C9" s="87" t="s">
        <v>38</v>
      </c>
      <c r="D9" s="88" t="s">
        <v>39</v>
      </c>
      <c r="E9" s="133">
        <v>1000000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  <c r="S9" s="135"/>
      <c r="T9" s="135"/>
      <c r="U9" s="134"/>
      <c r="V9" s="134"/>
      <c r="W9" s="134"/>
      <c r="X9" s="136"/>
      <c r="Y9" s="107"/>
      <c r="Z9" s="115"/>
      <c r="AA9" s="115"/>
      <c r="AB9" s="122">
        <f aca="true" t="shared" si="0" ref="AB9:AB72">SUM(AC9+AD9+AE9)</f>
        <v>0</v>
      </c>
      <c r="AC9" s="121"/>
      <c r="AD9" s="121"/>
      <c r="AE9" s="121"/>
    </row>
    <row r="10" spans="1:31" s="11" customFormat="1" ht="27" customHeight="1">
      <c r="A10" s="88"/>
      <c r="B10" s="137"/>
      <c r="C10" s="88"/>
      <c r="D10" s="138" t="s">
        <v>40</v>
      </c>
      <c r="E10" s="133">
        <v>400000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S10" s="135"/>
      <c r="T10" s="135"/>
      <c r="U10" s="134"/>
      <c r="V10" s="134"/>
      <c r="W10" s="134"/>
      <c r="X10" s="136"/>
      <c r="Y10" s="107"/>
      <c r="Z10" s="115"/>
      <c r="AA10" s="115"/>
      <c r="AB10" s="122">
        <f t="shared" si="0"/>
        <v>0</v>
      </c>
      <c r="AC10" s="121"/>
      <c r="AD10" s="121"/>
      <c r="AE10" s="121"/>
    </row>
    <row r="11" spans="1:31" s="11" customFormat="1" ht="40.5" customHeight="1">
      <c r="A11" s="79" t="s">
        <v>41</v>
      </c>
      <c r="B11" s="139" t="s">
        <v>42</v>
      </c>
      <c r="C11" s="79" t="s">
        <v>43</v>
      </c>
      <c r="D11" s="79" t="s">
        <v>44</v>
      </c>
      <c r="E11" s="133">
        <v>2500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35"/>
      <c r="T11" s="135"/>
      <c r="U11" s="134"/>
      <c r="V11" s="134"/>
      <c r="W11" s="134"/>
      <c r="X11" s="136"/>
      <c r="Y11" s="107"/>
      <c r="Z11" s="115"/>
      <c r="AA11" s="115"/>
      <c r="AB11" s="122">
        <f t="shared" si="0"/>
        <v>0</v>
      </c>
      <c r="AC11" s="121"/>
      <c r="AD11" s="121"/>
      <c r="AE11" s="121"/>
    </row>
    <row r="12" spans="1:31" s="11" customFormat="1" ht="66" customHeight="1">
      <c r="A12" s="80" t="s">
        <v>45</v>
      </c>
      <c r="B12" s="61" t="s">
        <v>46</v>
      </c>
      <c r="C12" s="140" t="s">
        <v>47</v>
      </c>
      <c r="D12" s="56" t="s">
        <v>48</v>
      </c>
      <c r="E12" s="72">
        <v>20000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111"/>
      <c r="Z12" s="115"/>
      <c r="AA12" s="115">
        <f aca="true" t="shared" si="1" ref="AA12:AA30">IF(SUM(N12:U12)&lt;&gt;0,1,0)</f>
        <v>0</v>
      </c>
      <c r="AB12" s="122">
        <f t="shared" si="0"/>
        <v>0</v>
      </c>
      <c r="AC12" s="121"/>
      <c r="AD12" s="121"/>
      <c r="AE12" s="121"/>
    </row>
    <row r="13" spans="1:31" s="11" customFormat="1" ht="83.25" customHeight="1">
      <c r="A13" s="89" t="s">
        <v>49</v>
      </c>
      <c r="B13" s="70" t="s">
        <v>50</v>
      </c>
      <c r="C13" s="141" t="s">
        <v>51</v>
      </c>
      <c r="D13" s="56" t="s">
        <v>76</v>
      </c>
      <c r="E13" s="98"/>
      <c r="F13" s="59"/>
      <c r="G13" s="59"/>
      <c r="H13" s="59"/>
      <c r="I13" s="59"/>
      <c r="J13" s="59"/>
      <c r="K13" s="59"/>
      <c r="L13" s="59"/>
      <c r="M13" s="59"/>
      <c r="N13" s="57"/>
      <c r="O13" s="57"/>
      <c r="P13" s="57"/>
      <c r="Q13" s="57"/>
      <c r="R13" s="57"/>
      <c r="S13" s="60"/>
      <c r="T13" s="60"/>
      <c r="U13" s="60"/>
      <c r="V13" s="60"/>
      <c r="W13" s="60"/>
      <c r="X13" s="60"/>
      <c r="Y13" s="108"/>
      <c r="Z13" s="115"/>
      <c r="AA13" s="115"/>
      <c r="AB13" s="122">
        <f t="shared" si="0"/>
        <v>0</v>
      </c>
      <c r="AC13" s="121"/>
      <c r="AD13" s="121"/>
      <c r="AE13" s="121"/>
    </row>
    <row r="14" spans="1:31" s="25" customFormat="1" ht="49.5" customHeight="1">
      <c r="A14" s="81"/>
      <c r="B14" s="90"/>
      <c r="C14" s="91"/>
      <c r="D14" s="56" t="s">
        <v>52</v>
      </c>
      <c r="E14" s="98">
        <v>60000</v>
      </c>
      <c r="F14" s="59"/>
      <c r="G14" s="59"/>
      <c r="H14" s="59"/>
      <c r="I14" s="59"/>
      <c r="J14" s="59"/>
      <c r="K14" s="59"/>
      <c r="L14" s="59"/>
      <c r="M14" s="59"/>
      <c r="N14" s="57">
        <v>10000</v>
      </c>
      <c r="O14" s="57"/>
      <c r="P14" s="57"/>
      <c r="Q14" s="57"/>
      <c r="R14" s="57"/>
      <c r="S14" s="60"/>
      <c r="T14" s="60"/>
      <c r="U14" s="60"/>
      <c r="V14" s="60"/>
      <c r="W14" s="60"/>
      <c r="X14" s="60"/>
      <c r="Y14" s="123" t="s">
        <v>314</v>
      </c>
      <c r="Z14" s="116"/>
      <c r="AA14" s="116">
        <f t="shared" si="1"/>
        <v>1</v>
      </c>
      <c r="AB14" s="122">
        <f t="shared" si="0"/>
        <v>0</v>
      </c>
      <c r="AC14" s="122"/>
      <c r="AD14" s="122"/>
      <c r="AE14" s="122"/>
    </row>
    <row r="15" spans="1:31" s="11" customFormat="1" ht="41.25" customHeight="1">
      <c r="A15" s="81"/>
      <c r="B15" s="139"/>
      <c r="C15" s="79"/>
      <c r="D15" s="56" t="s">
        <v>53</v>
      </c>
      <c r="E15" s="98">
        <v>15000</v>
      </c>
      <c r="F15" s="59"/>
      <c r="G15" s="59"/>
      <c r="H15" s="59"/>
      <c r="I15" s="59"/>
      <c r="J15" s="59"/>
      <c r="K15" s="59"/>
      <c r="L15" s="59"/>
      <c r="M15" s="59"/>
      <c r="N15" s="57"/>
      <c r="O15" s="57"/>
      <c r="P15" s="57"/>
      <c r="Q15" s="57"/>
      <c r="R15" s="57"/>
      <c r="S15" s="60"/>
      <c r="T15" s="60"/>
      <c r="U15" s="60"/>
      <c r="V15" s="60"/>
      <c r="W15" s="60"/>
      <c r="X15" s="60"/>
      <c r="Y15" s="108"/>
      <c r="Z15" s="115"/>
      <c r="AA15" s="115"/>
      <c r="AB15" s="122">
        <f t="shared" si="0"/>
        <v>0</v>
      </c>
      <c r="AC15" s="121"/>
      <c r="AD15" s="121"/>
      <c r="AE15" s="121"/>
    </row>
    <row r="16" spans="1:31" s="11" customFormat="1" ht="24.75" customHeight="1">
      <c r="A16" s="76"/>
      <c r="B16" s="142"/>
      <c r="C16" s="86"/>
      <c r="D16" s="58" t="s">
        <v>54</v>
      </c>
      <c r="E16" s="98">
        <v>80000</v>
      </c>
      <c r="F16" s="59"/>
      <c r="G16" s="59"/>
      <c r="H16" s="59"/>
      <c r="I16" s="59"/>
      <c r="J16" s="59"/>
      <c r="K16" s="59"/>
      <c r="L16" s="59"/>
      <c r="M16" s="59"/>
      <c r="N16" s="57"/>
      <c r="O16" s="57"/>
      <c r="P16" s="57"/>
      <c r="Q16" s="57"/>
      <c r="R16" s="57"/>
      <c r="S16" s="60"/>
      <c r="T16" s="60"/>
      <c r="U16" s="60"/>
      <c r="V16" s="60"/>
      <c r="W16" s="60"/>
      <c r="X16" s="60"/>
      <c r="Y16" s="108"/>
      <c r="Z16" s="115"/>
      <c r="AA16" s="115"/>
      <c r="AB16" s="122">
        <f t="shared" si="0"/>
        <v>0</v>
      </c>
      <c r="AC16" s="121"/>
      <c r="AD16" s="121"/>
      <c r="AE16" s="121"/>
    </row>
    <row r="17" spans="1:31" s="11" customFormat="1" ht="291.75" customHeight="1">
      <c r="A17" s="89" t="s">
        <v>55</v>
      </c>
      <c r="B17" s="143" t="s">
        <v>431</v>
      </c>
      <c r="C17" s="141" t="s">
        <v>56</v>
      </c>
      <c r="D17" s="58" t="s">
        <v>57</v>
      </c>
      <c r="E17" s="98">
        <v>485500</v>
      </c>
      <c r="F17" s="59"/>
      <c r="G17" s="59"/>
      <c r="H17" s="59"/>
      <c r="I17" s="59"/>
      <c r="J17" s="59"/>
      <c r="K17" s="59"/>
      <c r="L17" s="59"/>
      <c r="M17" s="59"/>
      <c r="N17" s="57"/>
      <c r="O17" s="57"/>
      <c r="P17" s="57"/>
      <c r="Q17" s="57"/>
      <c r="R17" s="57"/>
      <c r="S17" s="60"/>
      <c r="T17" s="60"/>
      <c r="U17" s="60"/>
      <c r="V17" s="60"/>
      <c r="W17" s="60"/>
      <c r="X17" s="60"/>
      <c r="Y17" s="108"/>
      <c r="Z17" s="115"/>
      <c r="AA17" s="115"/>
      <c r="AB17" s="122">
        <f t="shared" si="0"/>
        <v>0</v>
      </c>
      <c r="AC17" s="121"/>
      <c r="AD17" s="121"/>
      <c r="AE17" s="121"/>
    </row>
    <row r="18" spans="1:31" s="53" customFormat="1" ht="43.5" customHeight="1">
      <c r="A18" s="76"/>
      <c r="B18" s="68"/>
      <c r="C18" s="86"/>
      <c r="D18" s="62" t="s">
        <v>58</v>
      </c>
      <c r="E18" s="98">
        <v>250000</v>
      </c>
      <c r="F18" s="59"/>
      <c r="G18" s="59"/>
      <c r="H18" s="59"/>
      <c r="I18" s="59"/>
      <c r="J18" s="59"/>
      <c r="K18" s="59"/>
      <c r="L18" s="59"/>
      <c r="M18" s="59"/>
      <c r="N18" s="57"/>
      <c r="O18" s="57"/>
      <c r="P18" s="57"/>
      <c r="Q18" s="57"/>
      <c r="R18" s="57"/>
      <c r="S18" s="60"/>
      <c r="T18" s="60"/>
      <c r="U18" s="60"/>
      <c r="V18" s="60"/>
      <c r="W18" s="60"/>
      <c r="X18" s="60"/>
      <c r="Y18" s="108"/>
      <c r="Z18" s="115"/>
      <c r="AA18" s="115">
        <f t="shared" si="1"/>
        <v>0</v>
      </c>
      <c r="AB18" s="122">
        <f t="shared" si="0"/>
        <v>0</v>
      </c>
      <c r="AC18" s="121"/>
      <c r="AD18" s="121"/>
      <c r="AE18" s="121"/>
    </row>
    <row r="19" spans="1:31" s="53" customFormat="1" ht="129.75" customHeight="1">
      <c r="A19" s="89" t="s">
        <v>59</v>
      </c>
      <c r="B19" s="70" t="s">
        <v>109</v>
      </c>
      <c r="C19" s="71" t="s">
        <v>110</v>
      </c>
      <c r="D19" s="63" t="s">
        <v>77</v>
      </c>
      <c r="E19" s="72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0"/>
      <c r="T19" s="60"/>
      <c r="U19" s="60"/>
      <c r="V19" s="60"/>
      <c r="W19" s="60"/>
      <c r="X19" s="60"/>
      <c r="Y19" s="123"/>
      <c r="Z19" s="115"/>
      <c r="AA19" s="115">
        <f t="shared" si="1"/>
        <v>0</v>
      </c>
      <c r="AB19" s="122">
        <f t="shared" si="0"/>
        <v>0</v>
      </c>
      <c r="AC19" s="121"/>
      <c r="AD19" s="121"/>
      <c r="AE19" s="121"/>
    </row>
    <row r="20" spans="1:31" s="54" customFormat="1" ht="82.5" customHeight="1">
      <c r="A20" s="81"/>
      <c r="B20" s="64" t="s">
        <v>331</v>
      </c>
      <c r="C20" s="67" t="s">
        <v>332</v>
      </c>
      <c r="D20" s="56" t="s">
        <v>60</v>
      </c>
      <c r="E20" s="72">
        <v>72000</v>
      </c>
      <c r="F20" s="57"/>
      <c r="G20" s="57"/>
      <c r="H20" s="57"/>
      <c r="I20" s="57"/>
      <c r="J20" s="57"/>
      <c r="K20" s="57"/>
      <c r="L20" s="57"/>
      <c r="M20" s="57"/>
      <c r="N20" s="57">
        <v>72000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110" t="s">
        <v>461</v>
      </c>
      <c r="Z20" s="115"/>
      <c r="AA20" s="115">
        <f t="shared" si="1"/>
        <v>1</v>
      </c>
      <c r="AB20" s="122">
        <f t="shared" si="0"/>
        <v>0</v>
      </c>
      <c r="AC20" s="121"/>
      <c r="AD20" s="121"/>
      <c r="AE20" s="121"/>
    </row>
    <row r="21" spans="1:31" s="11" customFormat="1" ht="45.75" customHeight="1">
      <c r="A21" s="81"/>
      <c r="B21" s="64"/>
      <c r="C21" s="67"/>
      <c r="D21" s="58" t="s">
        <v>61</v>
      </c>
      <c r="E21" s="72">
        <v>72000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7"/>
      <c r="W21" s="57"/>
      <c r="X21" s="57"/>
      <c r="Y21" s="111"/>
      <c r="Z21" s="115"/>
      <c r="AA21" s="115">
        <f t="shared" si="1"/>
        <v>0</v>
      </c>
      <c r="AB21" s="122">
        <f t="shared" si="0"/>
        <v>0</v>
      </c>
      <c r="AC21" s="121"/>
      <c r="AD21" s="121"/>
      <c r="AE21" s="121"/>
    </row>
    <row r="22" spans="1:31" s="11" customFormat="1" ht="39.75" customHeight="1">
      <c r="A22" s="81"/>
      <c r="B22" s="64"/>
      <c r="C22" s="67"/>
      <c r="D22" s="56" t="s">
        <v>62</v>
      </c>
      <c r="E22" s="72">
        <v>72000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9"/>
      <c r="W22" s="59"/>
      <c r="X22" s="59"/>
      <c r="Y22" s="109"/>
      <c r="Z22" s="115"/>
      <c r="AA22" s="115">
        <f t="shared" si="1"/>
        <v>0</v>
      </c>
      <c r="AB22" s="122">
        <f t="shared" si="0"/>
        <v>0</v>
      </c>
      <c r="AC22" s="121"/>
      <c r="AD22" s="121"/>
      <c r="AE22" s="121"/>
    </row>
    <row r="23" spans="1:31" s="11" customFormat="1" ht="41.25" customHeight="1">
      <c r="A23" s="81"/>
      <c r="B23" s="64"/>
      <c r="C23" s="67"/>
      <c r="D23" s="65" t="s">
        <v>63</v>
      </c>
      <c r="E23" s="72">
        <v>92000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9"/>
      <c r="W23" s="59"/>
      <c r="X23" s="59"/>
      <c r="Y23" s="109"/>
      <c r="Z23" s="115"/>
      <c r="AA23" s="115"/>
      <c r="AB23" s="122">
        <f t="shared" si="0"/>
        <v>0</v>
      </c>
      <c r="AC23" s="121"/>
      <c r="AD23" s="121"/>
      <c r="AE23" s="121"/>
    </row>
    <row r="24" spans="1:31" s="11" customFormat="1" ht="39.75" customHeight="1">
      <c r="A24" s="81"/>
      <c r="B24" s="64"/>
      <c r="C24" s="67"/>
      <c r="D24" s="92" t="s">
        <v>78</v>
      </c>
      <c r="E24" s="72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9"/>
      <c r="W24" s="59"/>
      <c r="X24" s="59"/>
      <c r="Y24" s="109"/>
      <c r="Z24" s="115"/>
      <c r="AA24" s="115"/>
      <c r="AB24" s="122">
        <f t="shared" si="0"/>
        <v>0</v>
      </c>
      <c r="AC24" s="121"/>
      <c r="AD24" s="121"/>
      <c r="AE24" s="121"/>
    </row>
    <row r="25" spans="1:31" s="11" customFormat="1" ht="42" customHeight="1">
      <c r="A25" s="81"/>
      <c r="B25" s="64"/>
      <c r="C25" s="67"/>
      <c r="D25" s="65" t="s">
        <v>65</v>
      </c>
      <c r="E25" s="72">
        <v>25562</v>
      </c>
      <c r="F25" s="57"/>
      <c r="G25" s="57"/>
      <c r="H25" s="57"/>
      <c r="I25" s="57"/>
      <c r="J25" s="57"/>
      <c r="K25" s="57"/>
      <c r="L25" s="57"/>
      <c r="M25" s="57"/>
      <c r="N25" s="57">
        <v>25562</v>
      </c>
      <c r="O25" s="57"/>
      <c r="P25" s="57"/>
      <c r="Q25" s="57"/>
      <c r="R25" s="57"/>
      <c r="S25" s="57"/>
      <c r="T25" s="57"/>
      <c r="U25" s="57"/>
      <c r="V25" s="59"/>
      <c r="W25" s="59"/>
      <c r="X25" s="59"/>
      <c r="Y25" s="109"/>
      <c r="Z25" s="115"/>
      <c r="AA25" s="115"/>
      <c r="AB25" s="122">
        <f t="shared" si="0"/>
        <v>0</v>
      </c>
      <c r="AC25" s="121"/>
      <c r="AD25" s="121"/>
      <c r="AE25" s="121"/>
    </row>
    <row r="26" spans="1:31" s="11" customFormat="1" ht="42" customHeight="1">
      <c r="A26" s="81"/>
      <c r="B26" s="64"/>
      <c r="C26" s="67"/>
      <c r="D26" s="75" t="s">
        <v>64</v>
      </c>
      <c r="E26" s="72">
        <v>16022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9"/>
      <c r="W26" s="59"/>
      <c r="X26" s="59"/>
      <c r="Y26" s="109" t="s">
        <v>329</v>
      </c>
      <c r="Z26" s="115"/>
      <c r="AA26" s="115"/>
      <c r="AB26" s="122">
        <f t="shared" si="0"/>
        <v>0</v>
      </c>
      <c r="AC26" s="121"/>
      <c r="AD26" s="121"/>
      <c r="AE26" s="121"/>
    </row>
    <row r="27" spans="1:31" s="11" customFormat="1" ht="40.5" customHeight="1">
      <c r="A27" s="81"/>
      <c r="B27" s="64"/>
      <c r="C27" s="67"/>
      <c r="D27" s="65" t="s">
        <v>66</v>
      </c>
      <c r="E27" s="72">
        <v>5992</v>
      </c>
      <c r="F27" s="57"/>
      <c r="G27" s="57"/>
      <c r="H27" s="57"/>
      <c r="I27" s="57"/>
      <c r="J27" s="57"/>
      <c r="K27" s="57"/>
      <c r="L27" s="57"/>
      <c r="M27" s="57"/>
      <c r="N27" s="57">
        <v>5992</v>
      </c>
      <c r="O27" s="57"/>
      <c r="P27" s="57"/>
      <c r="Q27" s="57"/>
      <c r="R27" s="57"/>
      <c r="S27" s="57"/>
      <c r="T27" s="57"/>
      <c r="U27" s="57"/>
      <c r="V27" s="59"/>
      <c r="W27" s="59"/>
      <c r="X27" s="59"/>
      <c r="Y27" s="109"/>
      <c r="Z27" s="115"/>
      <c r="AA27" s="115">
        <f t="shared" si="1"/>
        <v>1</v>
      </c>
      <c r="AB27" s="122">
        <f t="shared" si="0"/>
        <v>0</v>
      </c>
      <c r="AC27" s="121"/>
      <c r="AD27" s="121"/>
      <c r="AE27" s="121"/>
    </row>
    <row r="28" spans="1:31" s="11" customFormat="1" ht="37.5" customHeight="1">
      <c r="A28" s="94"/>
      <c r="B28" s="144"/>
      <c r="C28" s="145"/>
      <c r="D28" s="66" t="s">
        <v>67</v>
      </c>
      <c r="E28" s="72">
        <v>19986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111" t="s">
        <v>329</v>
      </c>
      <c r="Z28" s="115"/>
      <c r="AA28" s="115">
        <f t="shared" si="1"/>
        <v>0</v>
      </c>
      <c r="AB28" s="122">
        <f t="shared" si="0"/>
        <v>0</v>
      </c>
      <c r="AC28" s="121"/>
      <c r="AD28" s="121"/>
      <c r="AE28" s="121"/>
    </row>
    <row r="29" spans="1:31" s="11" customFormat="1" ht="45.75" customHeight="1">
      <c r="A29" s="94"/>
      <c r="B29" s="144"/>
      <c r="C29" s="145"/>
      <c r="D29" s="66" t="s">
        <v>68</v>
      </c>
      <c r="E29" s="98">
        <v>9000</v>
      </c>
      <c r="F29" s="59"/>
      <c r="G29" s="59"/>
      <c r="H29" s="59"/>
      <c r="I29" s="59"/>
      <c r="J29" s="59"/>
      <c r="K29" s="59"/>
      <c r="L29" s="59"/>
      <c r="M29" s="59"/>
      <c r="N29" s="57">
        <v>9000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109"/>
      <c r="Z29" s="115"/>
      <c r="AA29" s="115"/>
      <c r="AB29" s="122">
        <f t="shared" si="0"/>
        <v>0</v>
      </c>
      <c r="AC29" s="121"/>
      <c r="AD29" s="121"/>
      <c r="AE29" s="121"/>
    </row>
    <row r="30" spans="1:31" s="11" customFormat="1" ht="41.25" customHeight="1">
      <c r="A30" s="81"/>
      <c r="B30" s="64"/>
      <c r="C30" s="145"/>
      <c r="D30" s="56" t="s">
        <v>69</v>
      </c>
      <c r="E30" s="98">
        <v>224250.98</v>
      </c>
      <c r="F30" s="59"/>
      <c r="G30" s="59"/>
      <c r="H30" s="59"/>
      <c r="I30" s="59"/>
      <c r="J30" s="59"/>
      <c r="K30" s="59"/>
      <c r="L30" s="59"/>
      <c r="M30" s="59"/>
      <c r="N30" s="57">
        <v>50000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124"/>
      <c r="Z30" s="115"/>
      <c r="AA30" s="115">
        <f t="shared" si="1"/>
        <v>1</v>
      </c>
      <c r="AB30" s="122">
        <f t="shared" si="0"/>
        <v>0</v>
      </c>
      <c r="AC30" s="121"/>
      <c r="AD30" s="121"/>
      <c r="AE30" s="121"/>
    </row>
    <row r="31" spans="1:31" s="25" customFormat="1" ht="61.5" customHeight="1">
      <c r="A31" s="67"/>
      <c r="B31" s="64"/>
      <c r="C31" s="67"/>
      <c r="D31" s="93" t="s">
        <v>79</v>
      </c>
      <c r="E31" s="72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110"/>
      <c r="Z31" s="116"/>
      <c r="AA31" s="116"/>
      <c r="AB31" s="122">
        <f t="shared" si="0"/>
        <v>0</v>
      </c>
      <c r="AC31" s="122"/>
      <c r="AD31" s="122"/>
      <c r="AE31" s="122"/>
    </row>
    <row r="32" spans="1:31" s="11" customFormat="1" ht="21.75" customHeight="1">
      <c r="A32" s="67"/>
      <c r="B32" s="64"/>
      <c r="C32" s="67"/>
      <c r="D32" s="146" t="s">
        <v>70</v>
      </c>
      <c r="E32" s="72">
        <v>13127.2</v>
      </c>
      <c r="F32" s="57"/>
      <c r="G32" s="57"/>
      <c r="H32" s="57"/>
      <c r="I32" s="57"/>
      <c r="J32" s="57"/>
      <c r="K32" s="57"/>
      <c r="L32" s="57"/>
      <c r="M32" s="57"/>
      <c r="N32" s="57">
        <v>8000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111"/>
      <c r="Z32" s="115"/>
      <c r="AA32" s="115"/>
      <c r="AB32" s="122">
        <f t="shared" si="0"/>
        <v>0</v>
      </c>
      <c r="AC32" s="121"/>
      <c r="AD32" s="121"/>
      <c r="AE32" s="121"/>
    </row>
    <row r="33" spans="1:31" s="25" customFormat="1" ht="24.75" customHeight="1">
      <c r="A33" s="67"/>
      <c r="B33" s="64"/>
      <c r="C33" s="67"/>
      <c r="D33" s="77" t="s">
        <v>71</v>
      </c>
      <c r="E33" s="72">
        <v>14838.96</v>
      </c>
      <c r="F33" s="57"/>
      <c r="G33" s="57"/>
      <c r="H33" s="57"/>
      <c r="I33" s="57"/>
      <c r="J33" s="57"/>
      <c r="K33" s="57"/>
      <c r="L33" s="57"/>
      <c r="M33" s="57"/>
      <c r="N33" s="57">
        <v>14839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110"/>
      <c r="Z33" s="116"/>
      <c r="AA33" s="116"/>
      <c r="AB33" s="122">
        <f t="shared" si="0"/>
        <v>0</v>
      </c>
      <c r="AC33" s="122"/>
      <c r="AD33" s="122"/>
      <c r="AE33" s="122"/>
    </row>
    <row r="34" spans="1:31" s="25" customFormat="1" ht="23.25" customHeight="1">
      <c r="A34" s="67"/>
      <c r="B34" s="64"/>
      <c r="C34" s="67"/>
      <c r="D34" s="56" t="s">
        <v>72</v>
      </c>
      <c r="E34" s="72">
        <v>16492</v>
      </c>
      <c r="F34" s="57"/>
      <c r="G34" s="57"/>
      <c r="H34" s="57"/>
      <c r="I34" s="57"/>
      <c r="J34" s="57"/>
      <c r="K34" s="57"/>
      <c r="L34" s="57"/>
      <c r="M34" s="72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110"/>
      <c r="Z34" s="116"/>
      <c r="AA34" s="116"/>
      <c r="AB34" s="122">
        <f t="shared" si="0"/>
        <v>0</v>
      </c>
      <c r="AC34" s="122"/>
      <c r="AD34" s="122"/>
      <c r="AE34" s="122"/>
    </row>
    <row r="35" spans="1:31" s="25" customFormat="1" ht="23.25" customHeight="1">
      <c r="A35" s="67"/>
      <c r="B35" s="64"/>
      <c r="C35" s="67"/>
      <c r="D35" s="58" t="s">
        <v>73</v>
      </c>
      <c r="E35" s="72">
        <v>16762.12</v>
      </c>
      <c r="F35" s="57"/>
      <c r="G35" s="57"/>
      <c r="H35" s="57"/>
      <c r="I35" s="57"/>
      <c r="J35" s="57"/>
      <c r="K35" s="57"/>
      <c r="L35" s="57"/>
      <c r="M35" s="57"/>
      <c r="N35" s="57">
        <v>16763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110"/>
      <c r="Z35" s="116"/>
      <c r="AA35" s="116"/>
      <c r="AB35" s="122">
        <f t="shared" si="0"/>
        <v>0</v>
      </c>
      <c r="AC35" s="122"/>
      <c r="AD35" s="122"/>
      <c r="AE35" s="122"/>
    </row>
    <row r="36" spans="1:31" s="11" customFormat="1" ht="20.25" customHeight="1">
      <c r="A36" s="67"/>
      <c r="B36" s="64"/>
      <c r="C36" s="67"/>
      <c r="D36" s="58" t="s">
        <v>74</v>
      </c>
      <c r="E36" s="72">
        <v>20722.32</v>
      </c>
      <c r="F36" s="57"/>
      <c r="G36" s="57"/>
      <c r="H36" s="57"/>
      <c r="I36" s="57"/>
      <c r="J36" s="57"/>
      <c r="K36" s="57"/>
      <c r="L36" s="57"/>
      <c r="M36" s="57"/>
      <c r="N36" s="57">
        <v>10723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111"/>
      <c r="Z36" s="115"/>
      <c r="AA36" s="115"/>
      <c r="AB36" s="122">
        <f t="shared" si="0"/>
        <v>0</v>
      </c>
      <c r="AC36" s="121"/>
      <c r="AD36" s="121"/>
      <c r="AE36" s="121"/>
    </row>
    <row r="37" spans="1:31" s="11" customFormat="1" ht="24" customHeight="1">
      <c r="A37" s="69"/>
      <c r="B37" s="68"/>
      <c r="C37" s="69"/>
      <c r="D37" s="56" t="s">
        <v>75</v>
      </c>
      <c r="E37" s="72">
        <v>3300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111"/>
      <c r="Z37" s="115"/>
      <c r="AA37" s="115"/>
      <c r="AB37" s="122">
        <f t="shared" si="0"/>
        <v>0</v>
      </c>
      <c r="AC37" s="121"/>
      <c r="AD37" s="121"/>
      <c r="AE37" s="121"/>
    </row>
    <row r="38" spans="1:31" s="11" customFormat="1" ht="71.25" customHeight="1">
      <c r="A38" s="69" t="s">
        <v>80</v>
      </c>
      <c r="B38" s="68" t="s">
        <v>81</v>
      </c>
      <c r="C38" s="73" t="s">
        <v>82</v>
      </c>
      <c r="D38" s="56" t="s">
        <v>83</v>
      </c>
      <c r="E38" s="72">
        <v>3000</v>
      </c>
      <c r="F38" s="57"/>
      <c r="G38" s="57"/>
      <c r="H38" s="57"/>
      <c r="I38" s="57"/>
      <c r="J38" s="57"/>
      <c r="K38" s="57"/>
      <c r="L38" s="57"/>
      <c r="M38" s="57"/>
      <c r="N38" s="57">
        <v>3000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111"/>
      <c r="Z38" s="115"/>
      <c r="AA38" s="115"/>
      <c r="AB38" s="122">
        <f t="shared" si="0"/>
        <v>0</v>
      </c>
      <c r="AC38" s="121"/>
      <c r="AD38" s="121"/>
      <c r="AE38" s="121"/>
    </row>
    <row r="39" spans="1:31" s="11" customFormat="1" ht="111" customHeight="1">
      <c r="A39" s="67" t="s">
        <v>84</v>
      </c>
      <c r="B39" s="64" t="s">
        <v>96</v>
      </c>
      <c r="C39" s="67" t="s">
        <v>97</v>
      </c>
      <c r="D39" s="56" t="s">
        <v>85</v>
      </c>
      <c r="E39" s="72">
        <v>6000</v>
      </c>
      <c r="F39" s="57"/>
      <c r="G39" s="57"/>
      <c r="H39" s="57"/>
      <c r="I39" s="57"/>
      <c r="J39" s="57"/>
      <c r="K39" s="57"/>
      <c r="L39" s="57"/>
      <c r="M39" s="57"/>
      <c r="N39" s="57">
        <v>6000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111"/>
      <c r="Z39" s="115"/>
      <c r="AA39" s="115"/>
      <c r="AB39" s="122">
        <f t="shared" si="0"/>
        <v>0</v>
      </c>
      <c r="AC39" s="121"/>
      <c r="AD39" s="121"/>
      <c r="AE39" s="121"/>
    </row>
    <row r="40" spans="1:31" s="11" customFormat="1" ht="105.75" customHeight="1">
      <c r="A40" s="73" t="s">
        <v>86</v>
      </c>
      <c r="B40" s="147" t="s">
        <v>87</v>
      </c>
      <c r="C40" s="73" t="s">
        <v>88</v>
      </c>
      <c r="D40" s="56" t="s">
        <v>89</v>
      </c>
      <c r="E40" s="72">
        <v>90000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125"/>
      <c r="Z40" s="115"/>
      <c r="AA40" s="115"/>
      <c r="AB40" s="122">
        <f t="shared" si="0"/>
        <v>0</v>
      </c>
      <c r="AC40" s="121"/>
      <c r="AD40" s="121"/>
      <c r="AE40" s="121"/>
    </row>
    <row r="41" spans="1:31" s="11" customFormat="1" ht="60" customHeight="1">
      <c r="A41" s="67" t="s">
        <v>90</v>
      </c>
      <c r="B41" s="144" t="s">
        <v>91</v>
      </c>
      <c r="C41" s="67" t="s">
        <v>92</v>
      </c>
      <c r="D41" s="56" t="s">
        <v>93</v>
      </c>
      <c r="E41" s="72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125"/>
      <c r="Z41" s="115"/>
      <c r="AA41" s="115"/>
      <c r="AB41" s="122">
        <f t="shared" si="0"/>
        <v>0</v>
      </c>
      <c r="AC41" s="121"/>
      <c r="AD41" s="121"/>
      <c r="AE41" s="121"/>
    </row>
    <row r="42" spans="1:31" s="11" customFormat="1" ht="21.75" customHeight="1">
      <c r="A42" s="67"/>
      <c r="B42" s="144"/>
      <c r="C42" s="67"/>
      <c r="D42" s="56" t="s">
        <v>94</v>
      </c>
      <c r="E42" s="72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125"/>
      <c r="Z42" s="115"/>
      <c r="AA42" s="115"/>
      <c r="AB42" s="122">
        <f t="shared" si="0"/>
        <v>0</v>
      </c>
      <c r="AC42" s="121"/>
      <c r="AD42" s="121"/>
      <c r="AE42" s="121"/>
    </row>
    <row r="43" spans="1:31" s="11" customFormat="1" ht="45" customHeight="1">
      <c r="A43" s="69"/>
      <c r="B43" s="68"/>
      <c r="C43" s="69"/>
      <c r="D43" s="56" t="s">
        <v>95</v>
      </c>
      <c r="E43" s="72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111"/>
      <c r="Z43" s="115"/>
      <c r="AA43" s="115"/>
      <c r="AB43" s="122">
        <f t="shared" si="0"/>
        <v>0</v>
      </c>
      <c r="AC43" s="121"/>
      <c r="AD43" s="121"/>
      <c r="AE43" s="121"/>
    </row>
    <row r="44" spans="1:31" s="11" customFormat="1" ht="69.75" customHeight="1">
      <c r="A44" s="71" t="s">
        <v>98</v>
      </c>
      <c r="B44" s="70" t="s">
        <v>99</v>
      </c>
      <c r="C44" s="71" t="s">
        <v>100</v>
      </c>
      <c r="D44" s="56" t="s">
        <v>101</v>
      </c>
      <c r="E44" s="72">
        <v>9500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08"/>
      <c r="Z44" s="115"/>
      <c r="AA44" s="115"/>
      <c r="AB44" s="122">
        <f t="shared" si="0"/>
        <v>0</v>
      </c>
      <c r="AC44" s="121"/>
      <c r="AD44" s="121"/>
      <c r="AE44" s="121"/>
    </row>
    <row r="45" spans="1:31" s="11" customFormat="1" ht="27.75" customHeight="1">
      <c r="A45" s="67"/>
      <c r="B45" s="64"/>
      <c r="C45" s="67"/>
      <c r="D45" s="56" t="s">
        <v>102</v>
      </c>
      <c r="E45" s="72">
        <v>10000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108"/>
      <c r="Z45" s="115"/>
      <c r="AA45" s="115"/>
      <c r="AB45" s="122">
        <f t="shared" si="0"/>
        <v>0</v>
      </c>
      <c r="AC45" s="121"/>
      <c r="AD45" s="121"/>
      <c r="AE45" s="121"/>
    </row>
    <row r="46" spans="1:31" s="11" customFormat="1" ht="20.25">
      <c r="A46" s="69"/>
      <c r="B46" s="68"/>
      <c r="C46" s="67"/>
      <c r="D46" s="56" t="s">
        <v>103</v>
      </c>
      <c r="E46" s="72">
        <v>12000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108"/>
      <c r="Z46" s="115"/>
      <c r="AA46" s="115"/>
      <c r="AB46" s="122">
        <f t="shared" si="0"/>
        <v>0</v>
      </c>
      <c r="AC46" s="121"/>
      <c r="AD46" s="121"/>
      <c r="AE46" s="121"/>
    </row>
    <row r="47" spans="1:31" s="11" customFormat="1" ht="79.5" customHeight="1">
      <c r="A47" s="71" t="s">
        <v>104</v>
      </c>
      <c r="B47" s="148" t="s">
        <v>105</v>
      </c>
      <c r="C47" s="71" t="s">
        <v>106</v>
      </c>
      <c r="D47" s="56" t="s">
        <v>107</v>
      </c>
      <c r="E47" s="72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108"/>
      <c r="Z47" s="115"/>
      <c r="AA47" s="115"/>
      <c r="AB47" s="122">
        <f t="shared" si="0"/>
        <v>0</v>
      </c>
      <c r="AC47" s="121"/>
      <c r="AD47" s="121"/>
      <c r="AE47" s="121"/>
    </row>
    <row r="48" spans="1:31" s="11" customFormat="1" ht="20.25" customHeight="1">
      <c r="A48" s="69"/>
      <c r="B48" s="68"/>
      <c r="C48" s="69"/>
      <c r="D48" s="74" t="s">
        <v>108</v>
      </c>
      <c r="E48" s="72">
        <v>15000</v>
      </c>
      <c r="F48" s="57"/>
      <c r="G48" s="57"/>
      <c r="H48" s="57"/>
      <c r="I48" s="57"/>
      <c r="J48" s="57"/>
      <c r="K48" s="57"/>
      <c r="L48" s="57"/>
      <c r="M48" s="57"/>
      <c r="N48" s="57">
        <v>10000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126"/>
      <c r="Z48" s="115"/>
      <c r="AA48" s="115"/>
      <c r="AB48" s="122">
        <f t="shared" si="0"/>
        <v>0</v>
      </c>
      <c r="AC48" s="121"/>
      <c r="AD48" s="121"/>
      <c r="AE48" s="121"/>
    </row>
    <row r="49" spans="1:31" s="11" customFormat="1" ht="81" customHeight="1">
      <c r="A49" s="67" t="s">
        <v>111</v>
      </c>
      <c r="B49" s="64" t="s">
        <v>182</v>
      </c>
      <c r="C49" s="69" t="s">
        <v>183</v>
      </c>
      <c r="D49" s="74" t="s">
        <v>112</v>
      </c>
      <c r="E49" s="72">
        <v>92300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>
        <v>92300</v>
      </c>
      <c r="S49" s="57"/>
      <c r="T49" s="57"/>
      <c r="U49" s="57"/>
      <c r="V49" s="57"/>
      <c r="W49" s="57"/>
      <c r="X49" s="57"/>
      <c r="Y49" s="126"/>
      <c r="Z49" s="115"/>
      <c r="AA49" s="115"/>
      <c r="AB49" s="122">
        <f t="shared" si="0"/>
        <v>0</v>
      </c>
      <c r="AC49" s="121"/>
      <c r="AD49" s="121"/>
      <c r="AE49" s="121"/>
    </row>
    <row r="50" spans="1:31" s="11" customFormat="1" ht="81">
      <c r="A50" s="73" t="s">
        <v>113</v>
      </c>
      <c r="B50" s="61" t="s">
        <v>114</v>
      </c>
      <c r="C50" s="67" t="s">
        <v>115</v>
      </c>
      <c r="D50" s="56" t="s">
        <v>116</v>
      </c>
      <c r="E50" s="72">
        <v>14000</v>
      </c>
      <c r="F50" s="57"/>
      <c r="G50" s="57"/>
      <c r="H50" s="57"/>
      <c r="I50" s="57"/>
      <c r="J50" s="57"/>
      <c r="K50" s="57"/>
      <c r="L50" s="57"/>
      <c r="M50" s="57"/>
      <c r="N50" s="57">
        <v>14000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108"/>
      <c r="Z50" s="115"/>
      <c r="AA50" s="115"/>
      <c r="AB50" s="122">
        <f t="shared" si="0"/>
        <v>0</v>
      </c>
      <c r="AC50" s="121"/>
      <c r="AD50" s="121"/>
      <c r="AE50" s="121"/>
    </row>
    <row r="51" spans="1:31" s="11" customFormat="1" ht="81">
      <c r="A51" s="67" t="s">
        <v>117</v>
      </c>
      <c r="B51" s="64"/>
      <c r="C51" s="71"/>
      <c r="D51" s="93" t="s">
        <v>297</v>
      </c>
      <c r="E51" s="72"/>
      <c r="F51" s="57"/>
      <c r="G51" s="57"/>
      <c r="H51" s="57"/>
      <c r="I51" s="57"/>
      <c r="J51" s="57"/>
      <c r="K51" s="57"/>
      <c r="L51" s="57"/>
      <c r="M51" s="72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108"/>
      <c r="Z51" s="115"/>
      <c r="AA51" s="115"/>
      <c r="AB51" s="122">
        <f t="shared" si="0"/>
        <v>0</v>
      </c>
      <c r="AC51" s="121"/>
      <c r="AD51" s="121"/>
      <c r="AE51" s="121"/>
    </row>
    <row r="52" spans="1:31" s="11" customFormat="1" ht="66.75" customHeight="1">
      <c r="A52" s="67"/>
      <c r="B52" s="64" t="s">
        <v>218</v>
      </c>
      <c r="C52" s="71" t="s">
        <v>118</v>
      </c>
      <c r="D52" s="56" t="s">
        <v>119</v>
      </c>
      <c r="E52" s="72">
        <v>79225.04</v>
      </c>
      <c r="F52" s="57"/>
      <c r="G52" s="57"/>
      <c r="H52" s="57"/>
      <c r="I52" s="57"/>
      <c r="J52" s="57"/>
      <c r="K52" s="57"/>
      <c r="L52" s="57"/>
      <c r="M52" s="72"/>
      <c r="N52" s="57">
        <v>79226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108"/>
      <c r="Z52" s="115"/>
      <c r="AA52" s="115"/>
      <c r="AB52" s="122">
        <f t="shared" si="0"/>
        <v>0</v>
      </c>
      <c r="AC52" s="121"/>
      <c r="AD52" s="121"/>
      <c r="AE52" s="121"/>
    </row>
    <row r="53" spans="1:31" s="11" customFormat="1" ht="40.5">
      <c r="A53" s="67"/>
      <c r="B53" s="64"/>
      <c r="C53" s="67"/>
      <c r="D53" s="56" t="s">
        <v>120</v>
      </c>
      <c r="E53" s="72">
        <v>7731.85</v>
      </c>
      <c r="F53" s="57"/>
      <c r="G53" s="57"/>
      <c r="H53" s="57"/>
      <c r="I53" s="57"/>
      <c r="J53" s="57"/>
      <c r="K53" s="57"/>
      <c r="L53" s="57"/>
      <c r="M53" s="57"/>
      <c r="N53" s="57">
        <v>7732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111"/>
      <c r="Z53" s="115"/>
      <c r="AA53" s="115"/>
      <c r="AB53" s="122">
        <f t="shared" si="0"/>
        <v>0</v>
      </c>
      <c r="AC53" s="121"/>
      <c r="AD53" s="121"/>
      <c r="AE53" s="121"/>
    </row>
    <row r="54" spans="1:31" s="11" customFormat="1" ht="19.5" customHeight="1">
      <c r="A54" s="67"/>
      <c r="B54" s="64"/>
      <c r="C54" s="67"/>
      <c r="D54" s="56" t="s">
        <v>121</v>
      </c>
      <c r="E54" s="72">
        <v>4928.05</v>
      </c>
      <c r="F54" s="57"/>
      <c r="G54" s="57"/>
      <c r="H54" s="57"/>
      <c r="I54" s="57"/>
      <c r="J54" s="57"/>
      <c r="K54" s="57"/>
      <c r="L54" s="57"/>
      <c r="M54" s="57"/>
      <c r="N54" s="57">
        <v>4929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127"/>
      <c r="Z54" s="115"/>
      <c r="AA54" s="115"/>
      <c r="AB54" s="122">
        <f t="shared" si="0"/>
        <v>0</v>
      </c>
      <c r="AC54" s="121"/>
      <c r="AD54" s="121"/>
      <c r="AE54" s="121"/>
    </row>
    <row r="55" spans="1:31" s="11" customFormat="1" ht="21" customHeight="1" hidden="1">
      <c r="A55" s="67"/>
      <c r="B55" s="64"/>
      <c r="C55" s="67"/>
      <c r="D55" s="56"/>
      <c r="E55" s="72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127"/>
      <c r="Z55" s="115"/>
      <c r="AA55" s="115"/>
      <c r="AB55" s="122">
        <f t="shared" si="0"/>
        <v>0</v>
      </c>
      <c r="AC55" s="121"/>
      <c r="AD55" s="121"/>
      <c r="AE55" s="121"/>
    </row>
    <row r="56" spans="1:31" s="11" customFormat="1" ht="48.75" customHeight="1">
      <c r="A56" s="67"/>
      <c r="B56" s="64"/>
      <c r="C56" s="67"/>
      <c r="D56" s="56" t="s">
        <v>219</v>
      </c>
      <c r="E56" s="72">
        <v>254024.85</v>
      </c>
      <c r="F56" s="57"/>
      <c r="G56" s="57"/>
      <c r="H56" s="57"/>
      <c r="I56" s="57"/>
      <c r="J56" s="57"/>
      <c r="K56" s="57"/>
      <c r="L56" s="57"/>
      <c r="M56" s="57"/>
      <c r="N56" s="57">
        <v>6895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111" t="s">
        <v>312</v>
      </c>
      <c r="Z56" s="115"/>
      <c r="AA56" s="115"/>
      <c r="AB56" s="122">
        <f t="shared" si="0"/>
        <v>0</v>
      </c>
      <c r="AC56" s="121"/>
      <c r="AD56" s="121"/>
      <c r="AE56" s="121"/>
    </row>
    <row r="57" spans="1:31" s="11" customFormat="1" ht="65.25" customHeight="1">
      <c r="A57" s="67"/>
      <c r="B57" s="64" t="s">
        <v>218</v>
      </c>
      <c r="C57" s="67" t="s">
        <v>122</v>
      </c>
      <c r="D57" s="56" t="s">
        <v>119</v>
      </c>
      <c r="E57" s="72">
        <v>53916.45</v>
      </c>
      <c r="F57" s="57"/>
      <c r="G57" s="57"/>
      <c r="H57" s="57"/>
      <c r="I57" s="57"/>
      <c r="J57" s="57"/>
      <c r="K57" s="57"/>
      <c r="L57" s="57"/>
      <c r="M57" s="57"/>
      <c r="N57" s="57">
        <v>51917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127"/>
      <c r="Z57" s="115"/>
      <c r="AA57" s="115"/>
      <c r="AB57" s="122">
        <f t="shared" si="0"/>
        <v>0</v>
      </c>
      <c r="AC57" s="121"/>
      <c r="AD57" s="121"/>
      <c r="AE57" s="121"/>
    </row>
    <row r="58" spans="1:31" s="11" customFormat="1" ht="21" customHeight="1">
      <c r="A58" s="67"/>
      <c r="B58" s="64"/>
      <c r="C58" s="67"/>
      <c r="D58" s="56" t="s">
        <v>121</v>
      </c>
      <c r="E58" s="72">
        <v>980</v>
      </c>
      <c r="F58" s="57"/>
      <c r="G58" s="57"/>
      <c r="H58" s="57"/>
      <c r="I58" s="57"/>
      <c r="J58" s="57"/>
      <c r="K58" s="57"/>
      <c r="L58" s="57"/>
      <c r="M58" s="57"/>
      <c r="N58" s="57">
        <v>980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127"/>
      <c r="Z58" s="115"/>
      <c r="AA58" s="115"/>
      <c r="AB58" s="122">
        <f t="shared" si="0"/>
        <v>0</v>
      </c>
      <c r="AC58" s="121"/>
      <c r="AD58" s="121"/>
      <c r="AE58" s="121"/>
    </row>
    <row r="59" spans="1:31" s="11" customFormat="1" ht="42.75" customHeight="1">
      <c r="A59" s="67"/>
      <c r="B59" s="64"/>
      <c r="C59" s="69"/>
      <c r="D59" s="56" t="s">
        <v>219</v>
      </c>
      <c r="E59" s="72">
        <v>117995.02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111" t="s">
        <v>312</v>
      </c>
      <c r="Z59" s="115"/>
      <c r="AA59" s="115"/>
      <c r="AB59" s="122">
        <f t="shared" si="0"/>
        <v>0</v>
      </c>
      <c r="AC59" s="121"/>
      <c r="AD59" s="121"/>
      <c r="AE59" s="121"/>
    </row>
    <row r="60" spans="1:31" s="11" customFormat="1" ht="64.5" customHeight="1">
      <c r="A60" s="67"/>
      <c r="B60" s="64" t="s">
        <v>218</v>
      </c>
      <c r="C60" s="71" t="s">
        <v>220</v>
      </c>
      <c r="D60" s="56" t="s">
        <v>119</v>
      </c>
      <c r="E60" s="72">
        <v>23528.65</v>
      </c>
      <c r="F60" s="57"/>
      <c r="G60" s="57"/>
      <c r="H60" s="57"/>
      <c r="I60" s="57"/>
      <c r="J60" s="57"/>
      <c r="K60" s="57"/>
      <c r="L60" s="57"/>
      <c r="M60" s="57"/>
      <c r="N60" s="57">
        <v>23529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127"/>
      <c r="Z60" s="115"/>
      <c r="AA60" s="115"/>
      <c r="AB60" s="122">
        <f t="shared" si="0"/>
        <v>0</v>
      </c>
      <c r="AC60" s="121"/>
      <c r="AD60" s="121"/>
      <c r="AE60" s="121"/>
    </row>
    <row r="61" spans="1:31" s="11" customFormat="1" ht="21" customHeight="1">
      <c r="A61" s="67"/>
      <c r="B61" s="64"/>
      <c r="C61" s="69"/>
      <c r="D61" s="56" t="s">
        <v>121</v>
      </c>
      <c r="E61" s="72">
        <v>523.6</v>
      </c>
      <c r="F61" s="57"/>
      <c r="G61" s="57"/>
      <c r="H61" s="57"/>
      <c r="I61" s="57"/>
      <c r="J61" s="57"/>
      <c r="K61" s="57"/>
      <c r="L61" s="57"/>
      <c r="M61" s="57"/>
      <c r="N61" s="57">
        <v>524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127"/>
      <c r="Z61" s="115"/>
      <c r="AA61" s="115"/>
      <c r="AB61" s="122">
        <f t="shared" si="0"/>
        <v>0</v>
      </c>
      <c r="AC61" s="121"/>
      <c r="AD61" s="121"/>
      <c r="AE61" s="121"/>
    </row>
    <row r="62" spans="1:31" s="11" customFormat="1" ht="63" customHeight="1">
      <c r="A62" s="67"/>
      <c r="B62" s="64" t="s">
        <v>189</v>
      </c>
      <c r="C62" s="67" t="s">
        <v>123</v>
      </c>
      <c r="D62" s="56" t="s">
        <v>119</v>
      </c>
      <c r="E62" s="72">
        <v>67829.87</v>
      </c>
      <c r="F62" s="57"/>
      <c r="G62" s="57"/>
      <c r="H62" s="57"/>
      <c r="I62" s="57"/>
      <c r="J62" s="57"/>
      <c r="K62" s="57"/>
      <c r="L62" s="57"/>
      <c r="M62" s="57"/>
      <c r="N62" s="57">
        <v>67830</v>
      </c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111" t="s">
        <v>312</v>
      </c>
      <c r="Z62" s="115"/>
      <c r="AA62" s="115"/>
      <c r="AB62" s="122">
        <f t="shared" si="0"/>
        <v>0</v>
      </c>
      <c r="AC62" s="121"/>
      <c r="AD62" s="121"/>
      <c r="AE62" s="121"/>
    </row>
    <row r="63" spans="1:31" s="11" customFormat="1" ht="21" customHeight="1">
      <c r="A63" s="67"/>
      <c r="B63" s="64"/>
      <c r="C63" s="69"/>
      <c r="D63" s="56" t="s">
        <v>121</v>
      </c>
      <c r="E63" s="72">
        <v>2940</v>
      </c>
      <c r="F63" s="57"/>
      <c r="G63" s="57"/>
      <c r="H63" s="57"/>
      <c r="I63" s="57"/>
      <c r="J63" s="57"/>
      <c r="K63" s="57"/>
      <c r="L63" s="57"/>
      <c r="M63" s="57"/>
      <c r="N63" s="57">
        <v>2940</v>
      </c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127"/>
      <c r="Z63" s="115"/>
      <c r="AA63" s="115"/>
      <c r="AB63" s="122">
        <f t="shared" si="0"/>
        <v>0</v>
      </c>
      <c r="AC63" s="121"/>
      <c r="AD63" s="121"/>
      <c r="AE63" s="121"/>
    </row>
    <row r="64" spans="1:31" s="11" customFormat="1" ht="63.75" customHeight="1">
      <c r="A64" s="67"/>
      <c r="B64" s="64" t="s">
        <v>222</v>
      </c>
      <c r="C64" s="67" t="s">
        <v>124</v>
      </c>
      <c r="D64" s="56" t="s">
        <v>119</v>
      </c>
      <c r="E64" s="72">
        <v>19332</v>
      </c>
      <c r="F64" s="57"/>
      <c r="G64" s="57"/>
      <c r="H64" s="57"/>
      <c r="I64" s="57"/>
      <c r="J64" s="57"/>
      <c r="K64" s="57"/>
      <c r="L64" s="57"/>
      <c r="M64" s="57"/>
      <c r="N64" s="57">
        <v>19332</v>
      </c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127"/>
      <c r="Z64" s="115"/>
      <c r="AA64" s="115"/>
      <c r="AB64" s="122">
        <f t="shared" si="0"/>
        <v>0</v>
      </c>
      <c r="AC64" s="121"/>
      <c r="AD64" s="121"/>
      <c r="AE64" s="121"/>
    </row>
    <row r="65" spans="1:31" s="11" customFormat="1" ht="44.25" customHeight="1">
      <c r="A65" s="67"/>
      <c r="B65" s="64"/>
      <c r="C65" s="67"/>
      <c r="D65" s="56" t="s">
        <v>120</v>
      </c>
      <c r="E65" s="72">
        <v>668</v>
      </c>
      <c r="F65" s="57"/>
      <c r="G65" s="57"/>
      <c r="H65" s="57"/>
      <c r="I65" s="57"/>
      <c r="J65" s="57"/>
      <c r="K65" s="57"/>
      <c r="L65" s="57"/>
      <c r="M65" s="57"/>
      <c r="N65" s="57">
        <v>668</v>
      </c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127"/>
      <c r="Z65" s="115"/>
      <c r="AA65" s="115"/>
      <c r="AB65" s="122">
        <f t="shared" si="0"/>
        <v>0</v>
      </c>
      <c r="AC65" s="121"/>
      <c r="AD65" s="121"/>
      <c r="AE65" s="121"/>
    </row>
    <row r="66" spans="1:31" s="11" customFormat="1" ht="43.5" customHeight="1">
      <c r="A66" s="67"/>
      <c r="B66" s="64"/>
      <c r="C66" s="69"/>
      <c r="D66" s="56" t="s">
        <v>120</v>
      </c>
      <c r="E66" s="72">
        <v>195975.94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111" t="s">
        <v>311</v>
      </c>
      <c r="Z66" s="115"/>
      <c r="AA66" s="115"/>
      <c r="AB66" s="122">
        <f t="shared" si="0"/>
        <v>0</v>
      </c>
      <c r="AC66" s="121"/>
      <c r="AD66" s="121"/>
      <c r="AE66" s="121"/>
    </row>
    <row r="67" spans="1:31" s="11" customFormat="1" ht="44.25" customHeight="1">
      <c r="A67" s="67"/>
      <c r="B67" s="64" t="s">
        <v>204</v>
      </c>
      <c r="C67" s="73" t="s">
        <v>125</v>
      </c>
      <c r="D67" s="56" t="s">
        <v>120</v>
      </c>
      <c r="E67" s="72">
        <v>6575.25</v>
      </c>
      <c r="F67" s="57"/>
      <c r="G67" s="57"/>
      <c r="H67" s="57"/>
      <c r="I67" s="57"/>
      <c r="J67" s="57"/>
      <c r="K67" s="57"/>
      <c r="L67" s="57"/>
      <c r="M67" s="57"/>
      <c r="N67" s="57">
        <v>6576</v>
      </c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127"/>
      <c r="Z67" s="115"/>
      <c r="AA67" s="115"/>
      <c r="AB67" s="122">
        <f t="shared" si="0"/>
        <v>0</v>
      </c>
      <c r="AC67" s="121"/>
      <c r="AD67" s="121"/>
      <c r="AE67" s="121"/>
    </row>
    <row r="68" spans="1:31" s="11" customFormat="1" ht="63" customHeight="1">
      <c r="A68" s="67"/>
      <c r="B68" s="64" t="s">
        <v>262</v>
      </c>
      <c r="C68" s="67" t="s">
        <v>126</v>
      </c>
      <c r="D68" s="56" t="s">
        <v>119</v>
      </c>
      <c r="E68" s="72">
        <v>20752.58</v>
      </c>
      <c r="F68" s="57"/>
      <c r="G68" s="57"/>
      <c r="H68" s="57"/>
      <c r="I68" s="57"/>
      <c r="J68" s="57"/>
      <c r="K68" s="57"/>
      <c r="L68" s="57"/>
      <c r="M68" s="57"/>
      <c r="N68" s="57">
        <v>20753</v>
      </c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127"/>
      <c r="Z68" s="115"/>
      <c r="AA68" s="115"/>
      <c r="AB68" s="122">
        <f t="shared" si="0"/>
        <v>0</v>
      </c>
      <c r="AC68" s="121"/>
      <c r="AD68" s="121"/>
      <c r="AE68" s="121"/>
    </row>
    <row r="69" spans="1:31" s="11" customFormat="1" ht="42.75" customHeight="1">
      <c r="A69" s="67"/>
      <c r="B69" s="64"/>
      <c r="C69" s="67"/>
      <c r="D69" s="56" t="s">
        <v>120</v>
      </c>
      <c r="E69" s="72">
        <v>23250.05</v>
      </c>
      <c r="F69" s="57"/>
      <c r="G69" s="57"/>
      <c r="H69" s="57"/>
      <c r="I69" s="57"/>
      <c r="J69" s="57"/>
      <c r="K69" s="57"/>
      <c r="L69" s="57"/>
      <c r="M69" s="57"/>
      <c r="N69" s="57">
        <v>15481</v>
      </c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127"/>
      <c r="Z69" s="115"/>
      <c r="AA69" s="115"/>
      <c r="AB69" s="122">
        <f t="shared" si="0"/>
        <v>0</v>
      </c>
      <c r="AC69" s="121"/>
      <c r="AD69" s="121"/>
      <c r="AE69" s="121"/>
    </row>
    <row r="70" spans="1:31" s="11" customFormat="1" ht="94.5" customHeight="1">
      <c r="A70" s="67"/>
      <c r="B70" s="64"/>
      <c r="C70" s="67"/>
      <c r="D70" s="56" t="s">
        <v>127</v>
      </c>
      <c r="E70" s="72">
        <v>1960</v>
      </c>
      <c r="F70" s="57"/>
      <c r="G70" s="57"/>
      <c r="H70" s="57"/>
      <c r="I70" s="57"/>
      <c r="J70" s="57"/>
      <c r="K70" s="57"/>
      <c r="L70" s="57"/>
      <c r="M70" s="57"/>
      <c r="N70" s="57">
        <v>1960</v>
      </c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127"/>
      <c r="Z70" s="115"/>
      <c r="AA70" s="115"/>
      <c r="AB70" s="122">
        <f t="shared" si="0"/>
        <v>0</v>
      </c>
      <c r="AC70" s="121"/>
      <c r="AD70" s="121"/>
      <c r="AE70" s="121"/>
    </row>
    <row r="71" spans="1:31" s="11" customFormat="1" ht="45" customHeight="1">
      <c r="A71" s="67"/>
      <c r="B71" s="64"/>
      <c r="C71" s="69"/>
      <c r="D71" s="56" t="s">
        <v>229</v>
      </c>
      <c r="E71" s="72">
        <v>68992.7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111" t="s">
        <v>312</v>
      </c>
      <c r="Z71" s="115"/>
      <c r="AA71" s="115"/>
      <c r="AB71" s="122">
        <f t="shared" si="0"/>
        <v>0</v>
      </c>
      <c r="AC71" s="121"/>
      <c r="AD71" s="121"/>
      <c r="AE71" s="121"/>
    </row>
    <row r="72" spans="1:31" s="11" customFormat="1" ht="65.25" customHeight="1">
      <c r="A72" s="67"/>
      <c r="B72" s="64" t="s">
        <v>230</v>
      </c>
      <c r="C72" s="67" t="s">
        <v>128</v>
      </c>
      <c r="D72" s="56" t="s">
        <v>119</v>
      </c>
      <c r="E72" s="72">
        <v>3000</v>
      </c>
      <c r="F72" s="57"/>
      <c r="G72" s="57"/>
      <c r="H72" s="57"/>
      <c r="I72" s="57"/>
      <c r="J72" s="57"/>
      <c r="K72" s="57"/>
      <c r="L72" s="57"/>
      <c r="M72" s="57"/>
      <c r="N72" s="57">
        <v>3000</v>
      </c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127"/>
      <c r="Z72" s="115"/>
      <c r="AA72" s="115"/>
      <c r="AB72" s="122">
        <f t="shared" si="0"/>
        <v>0</v>
      </c>
      <c r="AC72" s="121"/>
      <c r="AD72" s="121"/>
      <c r="AE72" s="121"/>
    </row>
    <row r="73" spans="1:31" s="11" customFormat="1" ht="42" customHeight="1">
      <c r="A73" s="67"/>
      <c r="B73" s="64"/>
      <c r="C73" s="69"/>
      <c r="D73" s="56" t="s">
        <v>120</v>
      </c>
      <c r="E73" s="72">
        <v>2953.6</v>
      </c>
      <c r="F73" s="57"/>
      <c r="G73" s="57"/>
      <c r="H73" s="57"/>
      <c r="I73" s="57"/>
      <c r="J73" s="57"/>
      <c r="K73" s="57"/>
      <c r="L73" s="57"/>
      <c r="M73" s="57"/>
      <c r="N73" s="57">
        <v>2954</v>
      </c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127"/>
      <c r="Z73" s="115"/>
      <c r="AA73" s="115"/>
      <c r="AB73" s="122">
        <f aca="true" t="shared" si="2" ref="AB73:AB84">SUM(AC73+AD73+AE73)</f>
        <v>0</v>
      </c>
      <c r="AC73" s="121"/>
      <c r="AD73" s="121"/>
      <c r="AE73" s="121"/>
    </row>
    <row r="74" spans="1:31" s="11" customFormat="1" ht="68.25" customHeight="1">
      <c r="A74" s="67"/>
      <c r="B74" s="64" t="s">
        <v>230</v>
      </c>
      <c r="C74" s="67" t="s">
        <v>129</v>
      </c>
      <c r="D74" s="63" t="s">
        <v>119</v>
      </c>
      <c r="E74" s="72">
        <v>4751.44</v>
      </c>
      <c r="F74" s="57"/>
      <c r="G74" s="57"/>
      <c r="H74" s="57"/>
      <c r="I74" s="57"/>
      <c r="J74" s="57"/>
      <c r="K74" s="57"/>
      <c r="L74" s="57"/>
      <c r="M74" s="57"/>
      <c r="N74" s="57">
        <v>4752</v>
      </c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127"/>
      <c r="Z74" s="115"/>
      <c r="AA74" s="115"/>
      <c r="AB74" s="122">
        <f t="shared" si="2"/>
        <v>0</v>
      </c>
      <c r="AC74" s="121"/>
      <c r="AD74" s="121"/>
      <c r="AE74" s="121"/>
    </row>
    <row r="75" spans="1:31" s="11" customFormat="1" ht="48.75" customHeight="1">
      <c r="A75" s="95"/>
      <c r="B75" s="64"/>
      <c r="C75" s="69"/>
      <c r="D75" s="56" t="s">
        <v>120</v>
      </c>
      <c r="E75" s="72">
        <v>1953</v>
      </c>
      <c r="F75" s="57"/>
      <c r="G75" s="57"/>
      <c r="H75" s="57"/>
      <c r="I75" s="57"/>
      <c r="J75" s="57"/>
      <c r="K75" s="57"/>
      <c r="L75" s="57"/>
      <c r="M75" s="57"/>
      <c r="N75" s="57">
        <v>1953</v>
      </c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127"/>
      <c r="Z75" s="115"/>
      <c r="AA75" s="115"/>
      <c r="AB75" s="122">
        <f t="shared" si="2"/>
        <v>0</v>
      </c>
      <c r="AC75" s="121"/>
      <c r="AD75" s="121"/>
      <c r="AE75" s="121"/>
    </row>
    <row r="76" spans="1:31" s="11" customFormat="1" ht="65.25" customHeight="1">
      <c r="A76" s="67"/>
      <c r="B76" s="64" t="s">
        <v>230</v>
      </c>
      <c r="C76" s="71" t="s">
        <v>130</v>
      </c>
      <c r="D76" s="56" t="s">
        <v>119</v>
      </c>
      <c r="E76" s="72">
        <v>558</v>
      </c>
      <c r="F76" s="57"/>
      <c r="G76" s="57"/>
      <c r="H76" s="57"/>
      <c r="I76" s="57"/>
      <c r="J76" s="57"/>
      <c r="K76" s="57"/>
      <c r="L76" s="57"/>
      <c r="M76" s="57"/>
      <c r="N76" s="57">
        <v>558</v>
      </c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127"/>
      <c r="Z76" s="115"/>
      <c r="AA76" s="115"/>
      <c r="AB76" s="122">
        <f t="shared" si="2"/>
        <v>0</v>
      </c>
      <c r="AC76" s="121"/>
      <c r="AD76" s="121"/>
      <c r="AE76" s="121"/>
    </row>
    <row r="77" spans="1:31" s="11" customFormat="1" ht="41.25" customHeight="1">
      <c r="A77" s="67"/>
      <c r="B77" s="64"/>
      <c r="C77" s="69"/>
      <c r="D77" s="56" t="s">
        <v>120</v>
      </c>
      <c r="E77" s="72">
        <v>202.3</v>
      </c>
      <c r="F77" s="57"/>
      <c r="G77" s="57"/>
      <c r="H77" s="57"/>
      <c r="I77" s="57"/>
      <c r="J77" s="57"/>
      <c r="K77" s="57"/>
      <c r="L77" s="57"/>
      <c r="M77" s="57"/>
      <c r="N77" s="57">
        <v>203</v>
      </c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127"/>
      <c r="Z77" s="115"/>
      <c r="AA77" s="115"/>
      <c r="AB77" s="122">
        <f t="shared" si="2"/>
        <v>0</v>
      </c>
      <c r="AC77" s="121"/>
      <c r="AD77" s="121"/>
      <c r="AE77" s="121"/>
    </row>
    <row r="78" spans="1:31" s="11" customFormat="1" ht="66.75" customHeight="1">
      <c r="A78" s="67"/>
      <c r="B78" s="64" t="s">
        <v>184</v>
      </c>
      <c r="C78" s="69" t="s">
        <v>131</v>
      </c>
      <c r="D78" s="56" t="s">
        <v>119</v>
      </c>
      <c r="E78" s="72">
        <v>947.6</v>
      </c>
      <c r="F78" s="57"/>
      <c r="G78" s="57"/>
      <c r="H78" s="57"/>
      <c r="I78" s="57"/>
      <c r="J78" s="57"/>
      <c r="K78" s="57"/>
      <c r="L78" s="57"/>
      <c r="M78" s="57"/>
      <c r="N78" s="57">
        <v>948</v>
      </c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127"/>
      <c r="Z78" s="115"/>
      <c r="AA78" s="115"/>
      <c r="AB78" s="122">
        <f t="shared" si="2"/>
        <v>0</v>
      </c>
      <c r="AC78" s="121"/>
      <c r="AD78" s="121"/>
      <c r="AE78" s="121"/>
    </row>
    <row r="79" spans="1:31" s="11" customFormat="1" ht="63.75" customHeight="1">
      <c r="A79" s="67"/>
      <c r="B79" s="64" t="s">
        <v>188</v>
      </c>
      <c r="C79" s="67" t="s">
        <v>132</v>
      </c>
      <c r="D79" s="63" t="s">
        <v>119</v>
      </c>
      <c r="E79" s="72">
        <v>1183</v>
      </c>
      <c r="F79" s="57"/>
      <c r="G79" s="57"/>
      <c r="H79" s="57"/>
      <c r="I79" s="57"/>
      <c r="J79" s="57"/>
      <c r="K79" s="57"/>
      <c r="L79" s="57"/>
      <c r="M79" s="57"/>
      <c r="N79" s="57">
        <v>1183</v>
      </c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127"/>
      <c r="Z79" s="115"/>
      <c r="AA79" s="115"/>
      <c r="AB79" s="122">
        <f t="shared" si="2"/>
        <v>0</v>
      </c>
      <c r="AC79" s="121"/>
      <c r="AD79" s="121"/>
      <c r="AE79" s="121"/>
    </row>
    <row r="80" spans="1:31" s="11" customFormat="1" ht="40.5">
      <c r="A80" s="67"/>
      <c r="B80" s="64"/>
      <c r="C80" s="69"/>
      <c r="D80" s="63" t="s">
        <v>120</v>
      </c>
      <c r="E80" s="72">
        <v>2698</v>
      </c>
      <c r="F80" s="57"/>
      <c r="G80" s="57"/>
      <c r="H80" s="57"/>
      <c r="I80" s="57"/>
      <c r="J80" s="57"/>
      <c r="K80" s="57"/>
      <c r="L80" s="57"/>
      <c r="M80" s="57"/>
      <c r="N80" s="57">
        <v>2698</v>
      </c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127"/>
      <c r="Z80" s="115"/>
      <c r="AA80" s="115"/>
      <c r="AB80" s="122">
        <f t="shared" si="2"/>
        <v>0</v>
      </c>
      <c r="AC80" s="121"/>
      <c r="AD80" s="121"/>
      <c r="AE80" s="121"/>
    </row>
    <row r="81" spans="1:31" s="11" customFormat="1" ht="63.75" customHeight="1">
      <c r="A81" s="67"/>
      <c r="B81" s="64" t="s">
        <v>188</v>
      </c>
      <c r="C81" s="71" t="s">
        <v>133</v>
      </c>
      <c r="D81" s="63" t="s">
        <v>119</v>
      </c>
      <c r="E81" s="72">
        <v>1401.9</v>
      </c>
      <c r="F81" s="57"/>
      <c r="G81" s="57"/>
      <c r="H81" s="57"/>
      <c r="I81" s="57"/>
      <c r="J81" s="57"/>
      <c r="K81" s="57"/>
      <c r="L81" s="57"/>
      <c r="M81" s="57"/>
      <c r="N81" s="57">
        <v>1402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127"/>
      <c r="Z81" s="115"/>
      <c r="AA81" s="115"/>
      <c r="AB81" s="122">
        <f t="shared" si="2"/>
        <v>0</v>
      </c>
      <c r="AC81" s="121"/>
      <c r="AD81" s="121"/>
      <c r="AE81" s="121"/>
    </row>
    <row r="82" spans="1:31" s="11" customFormat="1" ht="40.5">
      <c r="A82" s="67"/>
      <c r="B82" s="64"/>
      <c r="C82" s="69"/>
      <c r="D82" s="63" t="s">
        <v>120</v>
      </c>
      <c r="E82" s="72">
        <v>700</v>
      </c>
      <c r="F82" s="57"/>
      <c r="G82" s="57"/>
      <c r="H82" s="57"/>
      <c r="I82" s="57"/>
      <c r="J82" s="57"/>
      <c r="K82" s="57"/>
      <c r="L82" s="57"/>
      <c r="M82" s="57"/>
      <c r="N82" s="57">
        <v>700</v>
      </c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127"/>
      <c r="Z82" s="115"/>
      <c r="AA82" s="115"/>
      <c r="AB82" s="122">
        <f t="shared" si="2"/>
        <v>0</v>
      </c>
      <c r="AC82" s="121"/>
      <c r="AD82" s="121"/>
      <c r="AE82" s="121"/>
    </row>
    <row r="83" spans="1:31" s="11" customFormat="1" ht="60.75">
      <c r="A83" s="69"/>
      <c r="B83" s="68"/>
      <c r="C83" s="73" t="s">
        <v>134</v>
      </c>
      <c r="D83" s="63" t="s">
        <v>135</v>
      </c>
      <c r="E83" s="72">
        <v>287917.9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111" t="s">
        <v>311</v>
      </c>
      <c r="Z83" s="115"/>
      <c r="AA83" s="115"/>
      <c r="AB83" s="122">
        <f t="shared" si="2"/>
        <v>0</v>
      </c>
      <c r="AC83" s="121"/>
      <c r="AD83" s="121"/>
      <c r="AE83" s="121"/>
    </row>
    <row r="84" spans="1:31" s="25" customFormat="1" ht="81">
      <c r="A84" s="71" t="s">
        <v>136</v>
      </c>
      <c r="B84" s="70"/>
      <c r="C84" s="73"/>
      <c r="D84" s="93" t="s">
        <v>137</v>
      </c>
      <c r="E84" s="72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128"/>
      <c r="Z84" s="116"/>
      <c r="AA84" s="116"/>
      <c r="AB84" s="122">
        <f t="shared" si="2"/>
        <v>0</v>
      </c>
      <c r="AC84" s="122"/>
      <c r="AD84" s="122"/>
      <c r="AE84" s="122"/>
    </row>
    <row r="85" spans="1:31" s="25" customFormat="1" ht="46.5" customHeight="1">
      <c r="A85" s="67"/>
      <c r="B85" s="64" t="s">
        <v>280</v>
      </c>
      <c r="C85" s="67" t="s">
        <v>141</v>
      </c>
      <c r="D85" s="65" t="s">
        <v>138</v>
      </c>
      <c r="E85" s="72">
        <v>756626</v>
      </c>
      <c r="F85" s="57"/>
      <c r="G85" s="57"/>
      <c r="H85" s="57"/>
      <c r="I85" s="57"/>
      <c r="J85" s="57"/>
      <c r="K85" s="57"/>
      <c r="L85" s="57"/>
      <c r="M85" s="57"/>
      <c r="N85" s="57">
        <v>500000</v>
      </c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128"/>
      <c r="Z85" s="116"/>
      <c r="AA85" s="116"/>
      <c r="AB85" s="122">
        <f>SUM(AC85+AD85+AE85)</f>
        <v>756626</v>
      </c>
      <c r="AC85" s="122"/>
      <c r="AD85" s="122"/>
      <c r="AE85" s="122">
        <v>756626</v>
      </c>
    </row>
    <row r="86" spans="1:31" s="25" customFormat="1" ht="20.25">
      <c r="A86" s="67"/>
      <c r="B86" s="64"/>
      <c r="C86" s="67"/>
      <c r="D86" s="75" t="s">
        <v>139</v>
      </c>
      <c r="E86" s="72">
        <v>265406</v>
      </c>
      <c r="F86" s="57"/>
      <c r="G86" s="57"/>
      <c r="H86" s="57"/>
      <c r="I86" s="57"/>
      <c r="J86" s="57"/>
      <c r="K86" s="57"/>
      <c r="L86" s="57"/>
      <c r="M86" s="57"/>
      <c r="N86" s="57">
        <v>132700</v>
      </c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128"/>
      <c r="Z86" s="116"/>
      <c r="AA86" s="116"/>
      <c r="AB86" s="122">
        <f aca="true" t="shared" si="3" ref="AB86:AB151">SUM(AC86+AD86+AE86)</f>
        <v>265406</v>
      </c>
      <c r="AC86" s="122"/>
      <c r="AD86" s="122">
        <v>265406</v>
      </c>
      <c r="AE86" s="122"/>
    </row>
    <row r="87" spans="1:31" s="25" customFormat="1" ht="22.5" customHeight="1">
      <c r="A87" s="67"/>
      <c r="B87" s="64"/>
      <c r="C87" s="67"/>
      <c r="D87" s="56" t="s">
        <v>140</v>
      </c>
      <c r="E87" s="72">
        <v>20708</v>
      </c>
      <c r="F87" s="57"/>
      <c r="G87" s="57"/>
      <c r="H87" s="57"/>
      <c r="I87" s="57"/>
      <c r="J87" s="57"/>
      <c r="K87" s="57"/>
      <c r="L87" s="57"/>
      <c r="M87" s="57"/>
      <c r="N87" s="57">
        <v>10354</v>
      </c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128"/>
      <c r="Z87" s="116"/>
      <c r="AA87" s="116"/>
      <c r="AB87" s="122">
        <f t="shared" si="3"/>
        <v>20708</v>
      </c>
      <c r="AC87" s="122"/>
      <c r="AD87" s="122">
        <v>20708</v>
      </c>
      <c r="AE87" s="122"/>
    </row>
    <row r="88" spans="1:31" s="25" customFormat="1" ht="21.75" customHeight="1">
      <c r="A88" s="67"/>
      <c r="B88" s="64"/>
      <c r="C88" s="67"/>
      <c r="D88" s="56" t="s">
        <v>142</v>
      </c>
      <c r="E88" s="72">
        <v>914481</v>
      </c>
      <c r="F88" s="57"/>
      <c r="G88" s="57"/>
      <c r="H88" s="57"/>
      <c r="I88" s="57"/>
      <c r="J88" s="57"/>
      <c r="K88" s="57"/>
      <c r="L88" s="57"/>
      <c r="M88" s="57"/>
      <c r="N88" s="57">
        <v>457240</v>
      </c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128"/>
      <c r="Z88" s="116"/>
      <c r="AA88" s="116"/>
      <c r="AB88" s="122">
        <f t="shared" si="3"/>
        <v>914481</v>
      </c>
      <c r="AC88" s="122"/>
      <c r="AD88" s="122">
        <v>914481</v>
      </c>
      <c r="AE88" s="122"/>
    </row>
    <row r="89" spans="1:31" s="11" customFormat="1" ht="21.75" customHeight="1">
      <c r="A89" s="67"/>
      <c r="B89" s="64"/>
      <c r="C89" s="69"/>
      <c r="D89" s="56" t="s">
        <v>143</v>
      </c>
      <c r="E89" s="72">
        <v>631900</v>
      </c>
      <c r="F89" s="57"/>
      <c r="G89" s="57"/>
      <c r="H89" s="57"/>
      <c r="I89" s="57"/>
      <c r="J89" s="57"/>
      <c r="K89" s="57"/>
      <c r="L89" s="57"/>
      <c r="M89" s="57"/>
      <c r="N89" s="57">
        <v>438450</v>
      </c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127"/>
      <c r="Z89" s="115"/>
      <c r="AA89" s="115"/>
      <c r="AB89" s="122">
        <f t="shared" si="3"/>
        <v>631900</v>
      </c>
      <c r="AC89" s="121"/>
      <c r="AD89" s="121">
        <v>631900</v>
      </c>
      <c r="AE89" s="121"/>
    </row>
    <row r="90" spans="1:31" s="11" customFormat="1" ht="40.5">
      <c r="A90" s="67"/>
      <c r="B90" s="96" t="s">
        <v>184</v>
      </c>
      <c r="C90" s="71" t="s">
        <v>131</v>
      </c>
      <c r="D90" s="56" t="s">
        <v>144</v>
      </c>
      <c r="E90" s="72">
        <v>20000</v>
      </c>
      <c r="F90" s="57"/>
      <c r="G90" s="57"/>
      <c r="H90" s="57"/>
      <c r="I90" s="57"/>
      <c r="J90" s="57"/>
      <c r="K90" s="57"/>
      <c r="L90" s="57"/>
      <c r="M90" s="57"/>
      <c r="N90" s="57">
        <v>20000</v>
      </c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127"/>
      <c r="Z90" s="115"/>
      <c r="AA90" s="115"/>
      <c r="AB90" s="122">
        <f t="shared" si="3"/>
        <v>20000</v>
      </c>
      <c r="AC90" s="121">
        <v>20000</v>
      </c>
      <c r="AD90" s="121"/>
      <c r="AE90" s="121"/>
    </row>
    <row r="91" spans="1:31" s="11" customFormat="1" ht="20.25">
      <c r="A91" s="69"/>
      <c r="B91" s="68"/>
      <c r="C91" s="69"/>
      <c r="D91" s="75" t="s">
        <v>145</v>
      </c>
      <c r="E91" s="72">
        <v>2700</v>
      </c>
      <c r="F91" s="57"/>
      <c r="G91" s="57"/>
      <c r="H91" s="57"/>
      <c r="I91" s="57"/>
      <c r="J91" s="57"/>
      <c r="K91" s="57"/>
      <c r="L91" s="57"/>
      <c r="M91" s="57"/>
      <c r="N91" s="57">
        <v>2700</v>
      </c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127"/>
      <c r="Z91" s="115"/>
      <c r="AA91" s="115"/>
      <c r="AB91" s="122">
        <f t="shared" si="3"/>
        <v>2700</v>
      </c>
      <c r="AC91" s="121">
        <v>2700</v>
      </c>
      <c r="AD91" s="121"/>
      <c r="AE91" s="121"/>
    </row>
    <row r="92" spans="1:31" s="11" customFormat="1" ht="81">
      <c r="A92" s="67" t="s">
        <v>166</v>
      </c>
      <c r="B92" s="64"/>
      <c r="C92" s="69"/>
      <c r="D92" s="100" t="s">
        <v>167</v>
      </c>
      <c r="E92" s="72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111"/>
      <c r="Z92" s="115"/>
      <c r="AA92" s="115"/>
      <c r="AB92" s="122">
        <f t="shared" si="3"/>
        <v>0</v>
      </c>
      <c r="AC92" s="121"/>
      <c r="AD92" s="121"/>
      <c r="AE92" s="121"/>
    </row>
    <row r="93" spans="1:31" s="11" customFormat="1" ht="40.5">
      <c r="A93" s="67"/>
      <c r="B93" s="64" t="s">
        <v>223</v>
      </c>
      <c r="C93" s="67" t="s">
        <v>168</v>
      </c>
      <c r="D93" s="58" t="s">
        <v>206</v>
      </c>
      <c r="E93" s="72">
        <v>21500</v>
      </c>
      <c r="F93" s="57"/>
      <c r="G93" s="57"/>
      <c r="H93" s="57"/>
      <c r="I93" s="57"/>
      <c r="J93" s="57"/>
      <c r="K93" s="57"/>
      <c r="L93" s="57"/>
      <c r="M93" s="57"/>
      <c r="N93" s="57">
        <v>10750</v>
      </c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111"/>
      <c r="Z93" s="115"/>
      <c r="AA93" s="115"/>
      <c r="AB93" s="122">
        <f t="shared" si="3"/>
        <v>21500</v>
      </c>
      <c r="AC93" s="121"/>
      <c r="AD93" s="121">
        <v>21500</v>
      </c>
      <c r="AE93" s="121"/>
    </row>
    <row r="94" spans="1:31" s="11" customFormat="1" ht="40.5">
      <c r="A94" s="67"/>
      <c r="B94" s="64"/>
      <c r="C94" s="69"/>
      <c r="D94" s="58" t="s">
        <v>207</v>
      </c>
      <c r="E94" s="72">
        <v>13600</v>
      </c>
      <c r="F94" s="57"/>
      <c r="G94" s="57"/>
      <c r="H94" s="57"/>
      <c r="I94" s="57"/>
      <c r="J94" s="57"/>
      <c r="K94" s="57"/>
      <c r="L94" s="57"/>
      <c r="M94" s="57"/>
      <c r="N94" s="57">
        <v>6800</v>
      </c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111"/>
      <c r="Z94" s="115"/>
      <c r="AA94" s="115"/>
      <c r="AB94" s="122">
        <f t="shared" si="3"/>
        <v>13600</v>
      </c>
      <c r="AC94" s="121"/>
      <c r="AD94" s="121">
        <v>13600</v>
      </c>
      <c r="AE94" s="121"/>
    </row>
    <row r="95" spans="1:31" s="11" customFormat="1" ht="40.5">
      <c r="A95" s="67"/>
      <c r="B95" s="64" t="s">
        <v>281</v>
      </c>
      <c r="C95" s="69" t="s">
        <v>170</v>
      </c>
      <c r="D95" s="58" t="s">
        <v>205</v>
      </c>
      <c r="E95" s="72">
        <v>60642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111"/>
      <c r="Z95" s="115"/>
      <c r="AA95" s="115"/>
      <c r="AB95" s="122">
        <f t="shared" si="3"/>
        <v>60642</v>
      </c>
      <c r="AC95" s="121">
        <v>60642</v>
      </c>
      <c r="AD95" s="121"/>
      <c r="AE95" s="121"/>
    </row>
    <row r="96" spans="1:31" s="11" customFormat="1" ht="48" customHeight="1">
      <c r="A96" s="67"/>
      <c r="B96" s="64"/>
      <c r="C96" s="69" t="s">
        <v>169</v>
      </c>
      <c r="D96" s="58" t="s">
        <v>205</v>
      </c>
      <c r="E96" s="72">
        <v>18184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111"/>
      <c r="Z96" s="115"/>
      <c r="AA96" s="115"/>
      <c r="AB96" s="122">
        <f t="shared" si="3"/>
        <v>18184</v>
      </c>
      <c r="AC96" s="121">
        <v>18184</v>
      </c>
      <c r="AD96" s="121"/>
      <c r="AE96" s="121"/>
    </row>
    <row r="97" spans="1:31" s="11" customFormat="1" ht="40.5">
      <c r="A97" s="67"/>
      <c r="B97" s="64" t="s">
        <v>258</v>
      </c>
      <c r="C97" s="67" t="s">
        <v>171</v>
      </c>
      <c r="D97" s="58" t="s">
        <v>205</v>
      </c>
      <c r="E97" s="72">
        <v>67231</v>
      </c>
      <c r="F97" s="57"/>
      <c r="G97" s="57"/>
      <c r="H97" s="57"/>
      <c r="I97" s="57"/>
      <c r="J97" s="57"/>
      <c r="K97" s="57"/>
      <c r="L97" s="57"/>
      <c r="M97" s="57"/>
      <c r="N97" s="57">
        <v>40000</v>
      </c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111"/>
      <c r="Z97" s="115"/>
      <c r="AA97" s="115"/>
      <c r="AB97" s="122">
        <f t="shared" si="3"/>
        <v>67231</v>
      </c>
      <c r="AC97" s="121">
        <v>67231</v>
      </c>
      <c r="AD97" s="121"/>
      <c r="AE97" s="121"/>
    </row>
    <row r="98" spans="1:31" s="11" customFormat="1" ht="40.5">
      <c r="A98" s="67"/>
      <c r="B98" s="64"/>
      <c r="C98" s="67"/>
      <c r="D98" s="58" t="s">
        <v>289</v>
      </c>
      <c r="E98" s="72">
        <v>800</v>
      </c>
      <c r="F98" s="57"/>
      <c r="G98" s="57"/>
      <c r="H98" s="57"/>
      <c r="I98" s="57"/>
      <c r="J98" s="57"/>
      <c r="K98" s="57"/>
      <c r="L98" s="57"/>
      <c r="M98" s="57"/>
      <c r="N98" s="57">
        <v>800</v>
      </c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111"/>
      <c r="Z98" s="115"/>
      <c r="AA98" s="115"/>
      <c r="AB98" s="122">
        <f t="shared" si="3"/>
        <v>800</v>
      </c>
      <c r="AC98" s="121"/>
      <c r="AD98" s="121">
        <v>800</v>
      </c>
      <c r="AE98" s="121"/>
    </row>
    <row r="99" spans="1:31" s="11" customFormat="1" ht="40.5">
      <c r="A99" s="67"/>
      <c r="B99" s="64"/>
      <c r="C99" s="67"/>
      <c r="D99" s="58" t="s">
        <v>290</v>
      </c>
      <c r="E99" s="72">
        <v>400</v>
      </c>
      <c r="F99" s="57"/>
      <c r="G99" s="57"/>
      <c r="H99" s="57"/>
      <c r="I99" s="57"/>
      <c r="J99" s="57"/>
      <c r="K99" s="57"/>
      <c r="L99" s="57"/>
      <c r="M99" s="57"/>
      <c r="N99" s="57">
        <v>400</v>
      </c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111"/>
      <c r="Z99" s="115"/>
      <c r="AA99" s="115"/>
      <c r="AB99" s="122">
        <f t="shared" si="3"/>
        <v>400</v>
      </c>
      <c r="AC99" s="121"/>
      <c r="AD99" s="121">
        <v>400</v>
      </c>
      <c r="AE99" s="121"/>
    </row>
    <row r="100" spans="1:31" s="11" customFormat="1" ht="43.5" customHeight="1">
      <c r="A100" s="67"/>
      <c r="B100" s="64"/>
      <c r="C100" s="69"/>
      <c r="D100" s="58" t="s">
        <v>288</v>
      </c>
      <c r="E100" s="72">
        <v>2758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111"/>
      <c r="Z100" s="115"/>
      <c r="AA100" s="115"/>
      <c r="AB100" s="122">
        <f t="shared" si="3"/>
        <v>2758</v>
      </c>
      <c r="AC100" s="121">
        <v>2758</v>
      </c>
      <c r="AD100" s="121"/>
      <c r="AE100" s="121"/>
    </row>
    <row r="101" spans="1:31" s="11" customFormat="1" ht="20.25" hidden="1">
      <c r="A101" s="67"/>
      <c r="B101" s="64"/>
      <c r="C101" s="69"/>
      <c r="D101" s="58"/>
      <c r="E101" s="72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111"/>
      <c r="Z101" s="115"/>
      <c r="AA101" s="115"/>
      <c r="AB101" s="122">
        <f t="shared" si="3"/>
        <v>0</v>
      </c>
      <c r="AC101" s="121"/>
      <c r="AD101" s="121"/>
      <c r="AE101" s="121"/>
    </row>
    <row r="102" spans="1:31" s="11" customFormat="1" ht="40.5">
      <c r="A102" s="67"/>
      <c r="B102" s="64" t="s">
        <v>303</v>
      </c>
      <c r="C102" s="69" t="s">
        <v>172</v>
      </c>
      <c r="D102" s="58" t="s">
        <v>205</v>
      </c>
      <c r="E102" s="72">
        <v>25761</v>
      </c>
      <c r="F102" s="57"/>
      <c r="G102" s="57"/>
      <c r="H102" s="57"/>
      <c r="I102" s="57"/>
      <c r="J102" s="57"/>
      <c r="K102" s="57"/>
      <c r="L102" s="57"/>
      <c r="M102" s="57"/>
      <c r="N102" s="57">
        <v>12880</v>
      </c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111"/>
      <c r="Z102" s="115"/>
      <c r="AA102" s="115"/>
      <c r="AB102" s="122">
        <f t="shared" si="3"/>
        <v>25761</v>
      </c>
      <c r="AC102" s="121">
        <v>25761</v>
      </c>
      <c r="AD102" s="121"/>
      <c r="AE102" s="121"/>
    </row>
    <row r="103" spans="1:31" s="11" customFormat="1" ht="40.5">
      <c r="A103" s="67"/>
      <c r="B103" s="64"/>
      <c r="C103" s="67"/>
      <c r="D103" s="58" t="s">
        <v>206</v>
      </c>
      <c r="E103" s="72">
        <v>1700</v>
      </c>
      <c r="F103" s="57"/>
      <c r="G103" s="57"/>
      <c r="H103" s="57"/>
      <c r="I103" s="57"/>
      <c r="J103" s="57"/>
      <c r="K103" s="57"/>
      <c r="L103" s="57"/>
      <c r="M103" s="57"/>
      <c r="N103" s="57">
        <v>1700</v>
      </c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111"/>
      <c r="Z103" s="115"/>
      <c r="AA103" s="115"/>
      <c r="AB103" s="122">
        <f t="shared" si="3"/>
        <v>1700</v>
      </c>
      <c r="AC103" s="121"/>
      <c r="AD103" s="121">
        <v>1700</v>
      </c>
      <c r="AE103" s="121"/>
    </row>
    <row r="104" spans="1:31" s="11" customFormat="1" ht="40.5">
      <c r="A104" s="67"/>
      <c r="B104" s="64"/>
      <c r="C104" s="67"/>
      <c r="D104" s="58" t="s">
        <v>288</v>
      </c>
      <c r="E104" s="72">
        <v>3773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111"/>
      <c r="Z104" s="115"/>
      <c r="AA104" s="115"/>
      <c r="AB104" s="122">
        <f t="shared" si="3"/>
        <v>3773</v>
      </c>
      <c r="AC104" s="121">
        <v>3773</v>
      </c>
      <c r="AD104" s="121"/>
      <c r="AE104" s="121"/>
    </row>
    <row r="105" spans="1:31" s="11" customFormat="1" ht="40.5">
      <c r="A105" s="67"/>
      <c r="B105" s="64"/>
      <c r="C105" s="67"/>
      <c r="D105" s="58" t="s">
        <v>294</v>
      </c>
      <c r="E105" s="72">
        <v>1658</v>
      </c>
      <c r="F105" s="57"/>
      <c r="G105" s="57"/>
      <c r="H105" s="57"/>
      <c r="I105" s="57"/>
      <c r="J105" s="57"/>
      <c r="K105" s="57"/>
      <c r="L105" s="57"/>
      <c r="M105" s="57"/>
      <c r="N105" s="57">
        <v>1658</v>
      </c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111"/>
      <c r="Z105" s="115"/>
      <c r="AA105" s="115"/>
      <c r="AB105" s="122">
        <f t="shared" si="3"/>
        <v>1658</v>
      </c>
      <c r="AC105" s="121"/>
      <c r="AD105" s="121">
        <v>1658</v>
      </c>
      <c r="AE105" s="121"/>
    </row>
    <row r="106" spans="1:31" s="11" customFormat="1" ht="40.5">
      <c r="A106" s="67"/>
      <c r="B106" s="64"/>
      <c r="C106" s="69"/>
      <c r="D106" s="58" t="s">
        <v>293</v>
      </c>
      <c r="E106" s="72">
        <v>2962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111"/>
      <c r="Z106" s="115"/>
      <c r="AA106" s="115"/>
      <c r="AB106" s="122">
        <f t="shared" si="3"/>
        <v>2962</v>
      </c>
      <c r="AC106" s="121">
        <v>2962</v>
      </c>
      <c r="AD106" s="121"/>
      <c r="AE106" s="121"/>
    </row>
    <row r="107" spans="1:31" s="11" customFormat="1" ht="40.5">
      <c r="A107" s="67"/>
      <c r="B107" s="64" t="s">
        <v>282</v>
      </c>
      <c r="C107" s="67" t="s">
        <v>173</v>
      </c>
      <c r="D107" s="58" t="s">
        <v>205</v>
      </c>
      <c r="E107" s="72">
        <v>68472</v>
      </c>
      <c r="F107" s="57"/>
      <c r="G107" s="57"/>
      <c r="H107" s="57"/>
      <c r="I107" s="57"/>
      <c r="J107" s="57"/>
      <c r="K107" s="57"/>
      <c r="L107" s="57"/>
      <c r="M107" s="57"/>
      <c r="N107" s="57">
        <v>55666</v>
      </c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111"/>
      <c r="Z107" s="115"/>
      <c r="AA107" s="115"/>
      <c r="AB107" s="122">
        <f t="shared" si="3"/>
        <v>68472</v>
      </c>
      <c r="AC107" s="121">
        <v>68472</v>
      </c>
      <c r="AD107" s="121"/>
      <c r="AE107" s="121"/>
    </row>
    <row r="108" spans="1:31" s="11" customFormat="1" ht="40.5">
      <c r="A108" s="67"/>
      <c r="B108" s="64"/>
      <c r="C108" s="67"/>
      <c r="D108" s="58" t="s">
        <v>283</v>
      </c>
      <c r="E108" s="72">
        <v>2610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111"/>
      <c r="Z108" s="115"/>
      <c r="AA108" s="115"/>
      <c r="AB108" s="122">
        <f t="shared" si="3"/>
        <v>2610</v>
      </c>
      <c r="AC108" s="121"/>
      <c r="AD108" s="121">
        <v>2610</v>
      </c>
      <c r="AE108" s="121"/>
    </row>
    <row r="109" spans="1:31" s="11" customFormat="1" ht="40.5">
      <c r="A109" s="67"/>
      <c r="B109" s="64"/>
      <c r="C109" s="67"/>
      <c r="D109" s="58" t="s">
        <v>210</v>
      </c>
      <c r="E109" s="72">
        <v>111332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111"/>
      <c r="Z109" s="115"/>
      <c r="AA109" s="115"/>
      <c r="AB109" s="122">
        <f t="shared" si="3"/>
        <v>111332</v>
      </c>
      <c r="AC109" s="121">
        <v>111332</v>
      </c>
      <c r="AD109" s="121"/>
      <c r="AE109" s="121"/>
    </row>
    <row r="110" spans="1:31" s="11" customFormat="1" ht="23.25" customHeight="1">
      <c r="A110" s="67"/>
      <c r="B110" s="64"/>
      <c r="C110" s="67"/>
      <c r="D110" s="58" t="s">
        <v>211</v>
      </c>
      <c r="E110" s="72">
        <v>15894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111"/>
      <c r="Z110" s="115"/>
      <c r="AA110" s="115"/>
      <c r="AB110" s="122">
        <f t="shared" si="3"/>
        <v>15894</v>
      </c>
      <c r="AC110" s="121"/>
      <c r="AD110" s="121"/>
      <c r="AE110" s="121">
        <v>15894</v>
      </c>
    </row>
    <row r="111" spans="1:31" s="11" customFormat="1" ht="20.25">
      <c r="A111" s="67"/>
      <c r="B111" s="64"/>
      <c r="C111" s="67"/>
      <c r="D111" s="58" t="s">
        <v>284</v>
      </c>
      <c r="E111" s="72">
        <v>20726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111"/>
      <c r="Z111" s="115"/>
      <c r="AA111" s="115"/>
      <c r="AB111" s="122">
        <f t="shared" si="3"/>
        <v>20726</v>
      </c>
      <c r="AC111" s="121"/>
      <c r="AD111" s="121">
        <v>20726</v>
      </c>
      <c r="AE111" s="121"/>
    </row>
    <row r="112" spans="1:31" s="11" customFormat="1" ht="20.25">
      <c r="A112" s="67"/>
      <c r="B112" s="64"/>
      <c r="C112" s="69"/>
      <c r="D112" s="58" t="s">
        <v>285</v>
      </c>
      <c r="E112" s="72">
        <v>2505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111"/>
      <c r="Z112" s="115"/>
      <c r="AA112" s="115"/>
      <c r="AB112" s="122">
        <f t="shared" si="3"/>
        <v>2505</v>
      </c>
      <c r="AC112" s="121"/>
      <c r="AD112" s="121">
        <v>2505</v>
      </c>
      <c r="AE112" s="121"/>
    </row>
    <row r="113" spans="1:31" s="11" customFormat="1" ht="40.5">
      <c r="A113" s="67"/>
      <c r="B113" s="64"/>
      <c r="C113" s="69" t="s">
        <v>174</v>
      </c>
      <c r="D113" s="58" t="s">
        <v>205</v>
      </c>
      <c r="E113" s="72">
        <v>46360</v>
      </c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111"/>
      <c r="Z113" s="115"/>
      <c r="AA113" s="115"/>
      <c r="AB113" s="122">
        <f t="shared" si="3"/>
        <v>46360</v>
      </c>
      <c r="AC113" s="121">
        <v>46360</v>
      </c>
      <c r="AD113" s="121"/>
      <c r="AE113" s="121"/>
    </row>
    <row r="114" spans="1:31" s="11" customFormat="1" ht="40.5">
      <c r="A114" s="67"/>
      <c r="B114" s="64"/>
      <c r="C114" s="69" t="s">
        <v>209</v>
      </c>
      <c r="D114" s="58" t="s">
        <v>210</v>
      </c>
      <c r="E114" s="72">
        <v>24230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111"/>
      <c r="Z114" s="115"/>
      <c r="AA114" s="115"/>
      <c r="AB114" s="122">
        <f t="shared" si="3"/>
        <v>24230</v>
      </c>
      <c r="AC114" s="121">
        <v>24230</v>
      </c>
      <c r="AD114" s="121"/>
      <c r="AE114" s="121"/>
    </row>
    <row r="115" spans="1:31" s="11" customFormat="1" ht="40.5">
      <c r="A115" s="67"/>
      <c r="B115" s="64" t="s">
        <v>184</v>
      </c>
      <c r="C115" s="67" t="s">
        <v>175</v>
      </c>
      <c r="D115" s="58" t="s">
        <v>208</v>
      </c>
      <c r="E115" s="72">
        <v>35343</v>
      </c>
      <c r="F115" s="57"/>
      <c r="G115" s="57"/>
      <c r="H115" s="57"/>
      <c r="I115" s="57"/>
      <c r="J115" s="57"/>
      <c r="K115" s="57"/>
      <c r="L115" s="57"/>
      <c r="M115" s="57"/>
      <c r="N115" s="57">
        <v>7730</v>
      </c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111"/>
      <c r="Z115" s="115"/>
      <c r="AA115" s="115"/>
      <c r="AB115" s="122">
        <f t="shared" si="3"/>
        <v>35343</v>
      </c>
      <c r="AC115" s="121">
        <v>35343</v>
      </c>
      <c r="AD115" s="121"/>
      <c r="AE115" s="121"/>
    </row>
    <row r="116" spans="1:31" s="11" customFormat="1" ht="40.5">
      <c r="A116" s="67"/>
      <c r="B116" s="64"/>
      <c r="C116" s="69"/>
      <c r="D116" s="58" t="s">
        <v>185</v>
      </c>
      <c r="E116" s="72">
        <v>2000</v>
      </c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111"/>
      <c r="Z116" s="115"/>
      <c r="AA116" s="115"/>
      <c r="AB116" s="122">
        <f t="shared" si="3"/>
        <v>2000</v>
      </c>
      <c r="AC116" s="121"/>
      <c r="AD116" s="121">
        <v>2000</v>
      </c>
      <c r="AE116" s="121"/>
    </row>
    <row r="117" spans="1:31" s="11" customFormat="1" ht="40.5">
      <c r="A117" s="67"/>
      <c r="B117" s="64" t="s">
        <v>286</v>
      </c>
      <c r="C117" s="67" t="s">
        <v>176</v>
      </c>
      <c r="D117" s="58" t="s">
        <v>210</v>
      </c>
      <c r="E117" s="72">
        <v>15334</v>
      </c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111"/>
      <c r="Z117" s="115"/>
      <c r="AA117" s="115"/>
      <c r="AB117" s="122">
        <f t="shared" si="3"/>
        <v>15334</v>
      </c>
      <c r="AC117" s="121">
        <v>15334</v>
      </c>
      <c r="AD117" s="121"/>
      <c r="AE117" s="121"/>
    </row>
    <row r="118" spans="1:31" s="11" customFormat="1" ht="24.75" customHeight="1">
      <c r="A118" s="67"/>
      <c r="B118" s="64"/>
      <c r="C118" s="67"/>
      <c r="D118" s="58" t="s">
        <v>211</v>
      </c>
      <c r="E118" s="72">
        <v>30540</v>
      </c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111"/>
      <c r="Z118" s="115"/>
      <c r="AA118" s="115"/>
      <c r="AB118" s="122">
        <f t="shared" si="3"/>
        <v>30540</v>
      </c>
      <c r="AC118" s="121"/>
      <c r="AD118" s="121"/>
      <c r="AE118" s="121">
        <v>30540</v>
      </c>
    </row>
    <row r="119" spans="1:31" s="11" customFormat="1" ht="24.75" customHeight="1">
      <c r="A119" s="67"/>
      <c r="B119" s="64"/>
      <c r="C119" s="67"/>
      <c r="D119" s="58" t="s">
        <v>212</v>
      </c>
      <c r="E119" s="72">
        <v>3600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111"/>
      <c r="Z119" s="115"/>
      <c r="AA119" s="115"/>
      <c r="AB119" s="122">
        <f t="shared" si="3"/>
        <v>3600</v>
      </c>
      <c r="AC119" s="121"/>
      <c r="AD119" s="121">
        <v>3600</v>
      </c>
      <c r="AE119" s="121"/>
    </row>
    <row r="120" spans="1:31" s="11" customFormat="1" ht="20.25">
      <c r="A120" s="67"/>
      <c r="B120" s="64"/>
      <c r="C120" s="69"/>
      <c r="D120" s="58" t="s">
        <v>213</v>
      </c>
      <c r="E120" s="72">
        <v>20310</v>
      </c>
      <c r="F120" s="57"/>
      <c r="G120" s="57"/>
      <c r="H120" s="57"/>
      <c r="I120" s="57"/>
      <c r="J120" s="57"/>
      <c r="K120" s="57"/>
      <c r="L120" s="57"/>
      <c r="M120" s="57"/>
      <c r="N120" s="57">
        <v>10000</v>
      </c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111"/>
      <c r="Z120" s="115"/>
      <c r="AA120" s="115"/>
      <c r="AB120" s="122">
        <f t="shared" si="3"/>
        <v>20310</v>
      </c>
      <c r="AC120" s="121"/>
      <c r="AD120" s="121">
        <v>20310</v>
      </c>
      <c r="AE120" s="121"/>
    </row>
    <row r="121" spans="1:31" s="11" customFormat="1" ht="40.5">
      <c r="A121" s="67"/>
      <c r="B121" s="64" t="s">
        <v>412</v>
      </c>
      <c r="C121" s="67" t="s">
        <v>177</v>
      </c>
      <c r="D121" s="58" t="s">
        <v>210</v>
      </c>
      <c r="E121" s="72">
        <v>1631729</v>
      </c>
      <c r="F121" s="57"/>
      <c r="G121" s="57"/>
      <c r="H121" s="57"/>
      <c r="I121" s="57"/>
      <c r="J121" s="57"/>
      <c r="K121" s="57"/>
      <c r="L121" s="57"/>
      <c r="M121" s="57"/>
      <c r="N121" s="57">
        <v>160000</v>
      </c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111"/>
      <c r="Z121" s="115"/>
      <c r="AA121" s="115"/>
      <c r="AB121" s="122">
        <f t="shared" si="3"/>
        <v>1631729</v>
      </c>
      <c r="AC121" s="121">
        <v>1631729</v>
      </c>
      <c r="AD121" s="121"/>
      <c r="AE121" s="121"/>
    </row>
    <row r="122" spans="1:31" s="11" customFormat="1" ht="36.75" customHeight="1">
      <c r="A122" s="67"/>
      <c r="B122" s="64"/>
      <c r="C122" s="67"/>
      <c r="D122" s="58" t="s">
        <v>211</v>
      </c>
      <c r="E122" s="72">
        <v>196720</v>
      </c>
      <c r="F122" s="57"/>
      <c r="G122" s="57"/>
      <c r="H122" s="57"/>
      <c r="I122" s="57"/>
      <c r="J122" s="57"/>
      <c r="K122" s="57"/>
      <c r="L122" s="57"/>
      <c r="M122" s="57"/>
      <c r="N122" s="57">
        <v>60000</v>
      </c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111"/>
      <c r="Z122" s="115"/>
      <c r="AA122" s="115"/>
      <c r="AB122" s="122">
        <f t="shared" si="3"/>
        <v>196720</v>
      </c>
      <c r="AC122" s="121"/>
      <c r="AD122" s="121"/>
      <c r="AE122" s="121">
        <v>196720</v>
      </c>
    </row>
    <row r="123" spans="1:31" s="11" customFormat="1" ht="20.25" hidden="1">
      <c r="A123" s="67"/>
      <c r="B123" s="64"/>
      <c r="C123" s="69"/>
      <c r="D123" s="100"/>
      <c r="E123" s="72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111"/>
      <c r="Z123" s="115"/>
      <c r="AA123" s="115"/>
      <c r="AB123" s="122">
        <f t="shared" si="3"/>
        <v>0</v>
      </c>
      <c r="AC123" s="121"/>
      <c r="AD123" s="121"/>
      <c r="AE123" s="121"/>
    </row>
    <row r="124" spans="1:31" s="11" customFormat="1" ht="42" customHeight="1">
      <c r="A124" s="67"/>
      <c r="B124" s="64" t="s">
        <v>336</v>
      </c>
      <c r="C124" s="71" t="s">
        <v>287</v>
      </c>
      <c r="D124" s="58" t="s">
        <v>210</v>
      </c>
      <c r="E124" s="72">
        <v>98400</v>
      </c>
      <c r="F124" s="57"/>
      <c r="G124" s="57"/>
      <c r="H124" s="57"/>
      <c r="I124" s="57"/>
      <c r="J124" s="57"/>
      <c r="K124" s="57"/>
      <c r="L124" s="57"/>
      <c r="M124" s="57"/>
      <c r="N124" s="57">
        <v>20000</v>
      </c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111"/>
      <c r="Z124" s="115"/>
      <c r="AA124" s="115"/>
      <c r="AB124" s="122">
        <f t="shared" si="3"/>
        <v>98400</v>
      </c>
      <c r="AC124" s="121">
        <v>98400</v>
      </c>
      <c r="AD124" s="121"/>
      <c r="AE124" s="121"/>
    </row>
    <row r="125" spans="1:31" s="11" customFormat="1" ht="26.25" customHeight="1">
      <c r="A125" s="67"/>
      <c r="B125" s="64"/>
      <c r="C125" s="67"/>
      <c r="D125" s="58" t="s">
        <v>211</v>
      </c>
      <c r="E125" s="72">
        <v>22616</v>
      </c>
      <c r="F125" s="57"/>
      <c r="G125" s="57"/>
      <c r="H125" s="57"/>
      <c r="I125" s="57"/>
      <c r="J125" s="57"/>
      <c r="K125" s="57"/>
      <c r="L125" s="57"/>
      <c r="M125" s="57"/>
      <c r="N125" s="57">
        <v>10000</v>
      </c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111"/>
      <c r="Z125" s="115"/>
      <c r="AA125" s="115"/>
      <c r="AB125" s="122">
        <f t="shared" si="3"/>
        <v>22616</v>
      </c>
      <c r="AC125" s="121"/>
      <c r="AD125" s="121"/>
      <c r="AE125" s="121">
        <v>22616</v>
      </c>
    </row>
    <row r="126" spans="1:31" s="11" customFormat="1" ht="22.5" customHeight="1">
      <c r="A126" s="67"/>
      <c r="B126" s="64"/>
      <c r="C126" s="69"/>
      <c r="D126" s="58" t="s">
        <v>212</v>
      </c>
      <c r="E126" s="72">
        <v>7200</v>
      </c>
      <c r="F126" s="57"/>
      <c r="G126" s="57"/>
      <c r="H126" s="57"/>
      <c r="I126" s="57"/>
      <c r="J126" s="57"/>
      <c r="K126" s="57"/>
      <c r="L126" s="57"/>
      <c r="M126" s="57"/>
      <c r="N126" s="57">
        <v>4000</v>
      </c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111"/>
      <c r="Z126" s="115"/>
      <c r="AA126" s="115"/>
      <c r="AB126" s="122">
        <f t="shared" si="3"/>
        <v>7200</v>
      </c>
      <c r="AC126" s="121"/>
      <c r="AD126" s="121">
        <v>7200</v>
      </c>
      <c r="AE126" s="121"/>
    </row>
    <row r="127" spans="1:31" s="11" customFormat="1" ht="40.5">
      <c r="A127" s="67"/>
      <c r="B127" s="64"/>
      <c r="C127" s="69" t="s">
        <v>301</v>
      </c>
      <c r="D127" s="58" t="s">
        <v>302</v>
      </c>
      <c r="E127" s="72">
        <v>56378</v>
      </c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111"/>
      <c r="Z127" s="115"/>
      <c r="AA127" s="115"/>
      <c r="AB127" s="122">
        <f t="shared" si="3"/>
        <v>56378</v>
      </c>
      <c r="AC127" s="121"/>
      <c r="AD127" s="121">
        <v>56378</v>
      </c>
      <c r="AE127" s="121"/>
    </row>
    <row r="128" spans="1:31" s="11" customFormat="1" ht="40.5">
      <c r="A128" s="67"/>
      <c r="B128" s="64"/>
      <c r="C128" s="67" t="s">
        <v>291</v>
      </c>
      <c r="D128" s="58" t="s">
        <v>292</v>
      </c>
      <c r="E128" s="72">
        <v>44354</v>
      </c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111"/>
      <c r="Z128" s="115"/>
      <c r="AA128" s="115"/>
      <c r="AB128" s="122">
        <f t="shared" si="3"/>
        <v>44354</v>
      </c>
      <c r="AC128" s="121">
        <v>44354</v>
      </c>
      <c r="AD128" s="121"/>
      <c r="AE128" s="121"/>
    </row>
    <row r="129" spans="1:31" s="11" customFormat="1" ht="40.5">
      <c r="A129" s="69"/>
      <c r="B129" s="68"/>
      <c r="C129" s="69"/>
      <c r="D129" s="58" t="s">
        <v>293</v>
      </c>
      <c r="E129" s="72">
        <v>20777</v>
      </c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111"/>
      <c r="Z129" s="115"/>
      <c r="AA129" s="115"/>
      <c r="AB129" s="122">
        <f t="shared" si="3"/>
        <v>20777</v>
      </c>
      <c r="AC129" s="121">
        <v>20777</v>
      </c>
      <c r="AD129" s="121"/>
      <c r="AE129" s="121"/>
    </row>
    <row r="130" spans="1:31" s="11" customFormat="1" ht="83.25" customHeight="1">
      <c r="A130" s="69" t="s">
        <v>186</v>
      </c>
      <c r="B130" s="68" t="s">
        <v>184</v>
      </c>
      <c r="C130" s="69" t="s">
        <v>175</v>
      </c>
      <c r="D130" s="58" t="s">
        <v>187</v>
      </c>
      <c r="E130" s="72">
        <v>3400</v>
      </c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111"/>
      <c r="Z130" s="115"/>
      <c r="AA130" s="115"/>
      <c r="AB130" s="122">
        <f t="shared" si="3"/>
        <v>0</v>
      </c>
      <c r="AC130" s="121"/>
      <c r="AD130" s="121"/>
      <c r="AE130" s="121"/>
    </row>
    <row r="131" spans="1:31" s="11" customFormat="1" ht="40.5">
      <c r="A131" s="67" t="s">
        <v>190</v>
      </c>
      <c r="B131" s="64" t="s">
        <v>184</v>
      </c>
      <c r="C131" s="67" t="s">
        <v>191</v>
      </c>
      <c r="D131" s="58" t="s">
        <v>192</v>
      </c>
      <c r="E131" s="72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111" t="s">
        <v>313</v>
      </c>
      <c r="Z131" s="115"/>
      <c r="AA131" s="115"/>
      <c r="AB131" s="122">
        <f t="shared" si="3"/>
        <v>0</v>
      </c>
      <c r="AC131" s="121"/>
      <c r="AD131" s="121"/>
      <c r="AE131" s="121"/>
    </row>
    <row r="132" spans="1:31" s="11" customFormat="1" ht="20.25">
      <c r="A132" s="67"/>
      <c r="B132" s="64"/>
      <c r="C132" s="67"/>
      <c r="D132" s="58" t="s">
        <v>144</v>
      </c>
      <c r="E132" s="72">
        <v>118139</v>
      </c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111"/>
      <c r="Z132" s="115"/>
      <c r="AA132" s="115"/>
      <c r="AB132" s="122">
        <f t="shared" si="3"/>
        <v>118139</v>
      </c>
      <c r="AC132" s="121">
        <v>118139</v>
      </c>
      <c r="AD132" s="121"/>
      <c r="AE132" s="121"/>
    </row>
    <row r="133" spans="1:31" s="11" customFormat="1" ht="20.25">
      <c r="A133" s="67"/>
      <c r="B133" s="64"/>
      <c r="C133" s="67"/>
      <c r="D133" s="58" t="s">
        <v>193</v>
      </c>
      <c r="E133" s="72">
        <v>40884</v>
      </c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111"/>
      <c r="Z133" s="115"/>
      <c r="AA133" s="115"/>
      <c r="AB133" s="122">
        <f t="shared" si="3"/>
        <v>40884</v>
      </c>
      <c r="AC133" s="121">
        <v>40884</v>
      </c>
      <c r="AD133" s="121"/>
      <c r="AE133" s="121"/>
    </row>
    <row r="134" spans="1:31" s="11" customFormat="1" ht="60.75">
      <c r="A134" s="67"/>
      <c r="B134" s="64"/>
      <c r="C134" s="67"/>
      <c r="D134" s="58" t="s">
        <v>194</v>
      </c>
      <c r="E134" s="72">
        <v>18000</v>
      </c>
      <c r="F134" s="57"/>
      <c r="G134" s="57"/>
      <c r="H134" s="57"/>
      <c r="I134" s="57"/>
      <c r="J134" s="57"/>
      <c r="K134" s="57"/>
      <c r="L134" s="57"/>
      <c r="M134" s="57"/>
      <c r="N134" s="57">
        <v>18000</v>
      </c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111"/>
      <c r="Z134" s="115"/>
      <c r="AA134" s="115"/>
      <c r="AB134" s="122">
        <f t="shared" si="3"/>
        <v>0</v>
      </c>
      <c r="AC134" s="121"/>
      <c r="AD134" s="121"/>
      <c r="AE134" s="121"/>
    </row>
    <row r="135" spans="1:31" s="11" customFormat="1" ht="20.25">
      <c r="A135" s="67"/>
      <c r="B135" s="64"/>
      <c r="C135" s="67"/>
      <c r="D135" s="58" t="s">
        <v>195</v>
      </c>
      <c r="E135" s="72">
        <v>1500</v>
      </c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111"/>
      <c r="Z135" s="115"/>
      <c r="AA135" s="115"/>
      <c r="AB135" s="122">
        <f t="shared" si="3"/>
        <v>0</v>
      </c>
      <c r="AC135" s="121"/>
      <c r="AD135" s="121"/>
      <c r="AE135" s="121"/>
    </row>
    <row r="136" spans="1:31" s="11" customFormat="1" ht="20.25">
      <c r="A136" s="67"/>
      <c r="B136" s="64"/>
      <c r="C136" s="67"/>
      <c r="D136" s="58" t="s">
        <v>196</v>
      </c>
      <c r="E136" s="72">
        <v>4000</v>
      </c>
      <c r="F136" s="57"/>
      <c r="G136" s="57"/>
      <c r="H136" s="57"/>
      <c r="I136" s="57"/>
      <c r="J136" s="57"/>
      <c r="K136" s="57"/>
      <c r="L136" s="57"/>
      <c r="M136" s="57"/>
      <c r="N136" s="57">
        <v>4000</v>
      </c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111"/>
      <c r="Z136" s="115"/>
      <c r="AA136" s="115"/>
      <c r="AB136" s="122">
        <f t="shared" si="3"/>
        <v>0</v>
      </c>
      <c r="AC136" s="121"/>
      <c r="AD136" s="121"/>
      <c r="AE136" s="121"/>
    </row>
    <row r="137" spans="1:31" s="11" customFormat="1" ht="20.25">
      <c r="A137" s="67"/>
      <c r="B137" s="64"/>
      <c r="C137" s="67"/>
      <c r="D137" s="58" t="s">
        <v>197</v>
      </c>
      <c r="E137" s="72">
        <v>800</v>
      </c>
      <c r="F137" s="57"/>
      <c r="G137" s="57"/>
      <c r="H137" s="57"/>
      <c r="I137" s="57"/>
      <c r="J137" s="57"/>
      <c r="K137" s="57"/>
      <c r="L137" s="57"/>
      <c r="M137" s="57"/>
      <c r="N137" s="57">
        <v>800</v>
      </c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111"/>
      <c r="Z137" s="115"/>
      <c r="AA137" s="115"/>
      <c r="AB137" s="122">
        <f t="shared" si="3"/>
        <v>0</v>
      </c>
      <c r="AC137" s="121"/>
      <c r="AD137" s="121"/>
      <c r="AE137" s="121"/>
    </row>
    <row r="138" spans="1:31" s="11" customFormat="1" ht="20.25">
      <c r="A138" s="67"/>
      <c r="B138" s="64"/>
      <c r="C138" s="67"/>
      <c r="D138" s="58" t="s">
        <v>198</v>
      </c>
      <c r="E138" s="72">
        <v>700</v>
      </c>
      <c r="F138" s="57"/>
      <c r="G138" s="57"/>
      <c r="H138" s="57"/>
      <c r="I138" s="57"/>
      <c r="J138" s="57"/>
      <c r="K138" s="57"/>
      <c r="L138" s="57"/>
      <c r="M138" s="57"/>
      <c r="N138" s="57">
        <v>700</v>
      </c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111"/>
      <c r="Z138" s="115"/>
      <c r="AA138" s="115"/>
      <c r="AB138" s="122">
        <f t="shared" si="3"/>
        <v>0</v>
      </c>
      <c r="AC138" s="121"/>
      <c r="AD138" s="121"/>
      <c r="AE138" s="121"/>
    </row>
    <row r="139" spans="1:31" s="11" customFormat="1" ht="40.5">
      <c r="A139" s="67"/>
      <c r="B139" s="64"/>
      <c r="C139" s="67"/>
      <c r="D139" s="58" t="s">
        <v>199</v>
      </c>
      <c r="E139" s="72">
        <v>325</v>
      </c>
      <c r="F139" s="57"/>
      <c r="G139" s="57"/>
      <c r="H139" s="57"/>
      <c r="I139" s="57"/>
      <c r="J139" s="57"/>
      <c r="K139" s="57"/>
      <c r="L139" s="57"/>
      <c r="M139" s="57"/>
      <c r="N139" s="57">
        <v>325</v>
      </c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111"/>
      <c r="Z139" s="115"/>
      <c r="AA139" s="115"/>
      <c r="AB139" s="122">
        <f t="shared" si="3"/>
        <v>0</v>
      </c>
      <c r="AC139" s="121"/>
      <c r="AD139" s="121"/>
      <c r="AE139" s="121"/>
    </row>
    <row r="140" spans="1:31" s="11" customFormat="1" ht="20.25">
      <c r="A140" s="69"/>
      <c r="B140" s="68"/>
      <c r="C140" s="69"/>
      <c r="D140" s="58" t="s">
        <v>200</v>
      </c>
      <c r="E140" s="72">
        <v>100</v>
      </c>
      <c r="F140" s="57"/>
      <c r="G140" s="57"/>
      <c r="H140" s="57"/>
      <c r="I140" s="57"/>
      <c r="J140" s="57"/>
      <c r="K140" s="57"/>
      <c r="L140" s="57"/>
      <c r="M140" s="57"/>
      <c r="N140" s="57">
        <v>100</v>
      </c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111"/>
      <c r="Z140" s="115"/>
      <c r="AA140" s="115"/>
      <c r="AB140" s="122">
        <f t="shared" si="3"/>
        <v>0</v>
      </c>
      <c r="AC140" s="121"/>
      <c r="AD140" s="121"/>
      <c r="AE140" s="121"/>
    </row>
    <row r="141" spans="1:31" s="11" customFormat="1" ht="60.75">
      <c r="A141" s="69" t="s">
        <v>201</v>
      </c>
      <c r="B141" s="68" t="s">
        <v>202</v>
      </c>
      <c r="C141" s="69" t="s">
        <v>191</v>
      </c>
      <c r="D141" s="58" t="s">
        <v>203</v>
      </c>
      <c r="E141" s="72">
        <v>70000</v>
      </c>
      <c r="F141" s="57"/>
      <c r="G141" s="57"/>
      <c r="H141" s="57"/>
      <c r="I141" s="57"/>
      <c r="J141" s="57"/>
      <c r="K141" s="57"/>
      <c r="L141" s="57"/>
      <c r="M141" s="57"/>
      <c r="N141" s="57">
        <v>46000</v>
      </c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111"/>
      <c r="Z141" s="115"/>
      <c r="AA141" s="115"/>
      <c r="AB141" s="122">
        <f t="shared" si="3"/>
        <v>0</v>
      </c>
      <c r="AC141" s="121"/>
      <c r="AD141" s="121"/>
      <c r="AE141" s="121"/>
    </row>
    <row r="142" spans="1:31" s="11" customFormat="1" ht="202.5">
      <c r="A142" s="69" t="s">
        <v>214</v>
      </c>
      <c r="B142" s="68" t="s">
        <v>215</v>
      </c>
      <c r="C142" s="69" t="s">
        <v>216</v>
      </c>
      <c r="D142" s="58" t="s">
        <v>217</v>
      </c>
      <c r="E142" s="72">
        <v>12200</v>
      </c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111"/>
      <c r="Z142" s="115"/>
      <c r="AA142" s="115"/>
      <c r="AB142" s="122">
        <f t="shared" si="3"/>
        <v>0</v>
      </c>
      <c r="AC142" s="121"/>
      <c r="AD142" s="121"/>
      <c r="AE142" s="121"/>
    </row>
    <row r="143" spans="1:31" s="11" customFormat="1" ht="101.25">
      <c r="A143" s="67" t="s">
        <v>221</v>
      </c>
      <c r="B143" s="64" t="s">
        <v>223</v>
      </c>
      <c r="C143" s="67" t="s">
        <v>224</v>
      </c>
      <c r="D143" s="58" t="s">
        <v>225</v>
      </c>
      <c r="E143" s="72">
        <v>27000</v>
      </c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111"/>
      <c r="Z143" s="115"/>
      <c r="AA143" s="115"/>
      <c r="AB143" s="122">
        <f t="shared" si="3"/>
        <v>0</v>
      </c>
      <c r="AC143" s="121"/>
      <c r="AD143" s="121"/>
      <c r="AE143" s="121"/>
    </row>
    <row r="144" spans="1:31" s="11" customFormat="1" ht="40.5">
      <c r="A144" s="69"/>
      <c r="B144" s="68"/>
      <c r="C144" s="69"/>
      <c r="D144" s="58" t="s">
        <v>226</v>
      </c>
      <c r="E144" s="72">
        <v>5500</v>
      </c>
      <c r="F144" s="57"/>
      <c r="G144" s="57"/>
      <c r="H144" s="57"/>
      <c r="I144" s="57"/>
      <c r="J144" s="57"/>
      <c r="K144" s="57"/>
      <c r="L144" s="57"/>
      <c r="M144" s="57"/>
      <c r="N144" s="57">
        <v>5500</v>
      </c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111"/>
      <c r="Z144" s="115"/>
      <c r="AA144" s="115"/>
      <c r="AB144" s="122">
        <f t="shared" si="3"/>
        <v>0</v>
      </c>
      <c r="AC144" s="121"/>
      <c r="AD144" s="121"/>
      <c r="AE144" s="121"/>
    </row>
    <row r="145" spans="1:31" s="11" customFormat="1" ht="101.25">
      <c r="A145" s="69" t="s">
        <v>227</v>
      </c>
      <c r="B145" s="68" t="s">
        <v>319</v>
      </c>
      <c r="C145" s="69" t="s">
        <v>320</v>
      </c>
      <c r="D145" s="58" t="s">
        <v>228</v>
      </c>
      <c r="E145" s="72">
        <v>30000</v>
      </c>
      <c r="F145" s="57"/>
      <c r="G145" s="57"/>
      <c r="H145" s="57"/>
      <c r="I145" s="57"/>
      <c r="J145" s="57"/>
      <c r="K145" s="57"/>
      <c r="L145" s="57"/>
      <c r="M145" s="57"/>
      <c r="N145" s="57">
        <v>5000</v>
      </c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111"/>
      <c r="Z145" s="115"/>
      <c r="AA145" s="115"/>
      <c r="AB145" s="122">
        <f t="shared" si="3"/>
        <v>0</v>
      </c>
      <c r="AC145" s="121"/>
      <c r="AD145" s="121"/>
      <c r="AE145" s="121"/>
    </row>
    <row r="146" spans="1:31" s="11" customFormat="1" ht="40.5">
      <c r="A146" s="67" t="s">
        <v>231</v>
      </c>
      <c r="B146" s="64" t="s">
        <v>263</v>
      </c>
      <c r="C146" s="67" t="s">
        <v>232</v>
      </c>
      <c r="D146" s="58" t="s">
        <v>233</v>
      </c>
      <c r="E146" s="72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111"/>
      <c r="Z146" s="115"/>
      <c r="AA146" s="115"/>
      <c r="AB146" s="122">
        <f t="shared" si="3"/>
        <v>0</v>
      </c>
      <c r="AC146" s="121"/>
      <c r="AD146" s="121"/>
      <c r="AE146" s="121"/>
    </row>
    <row r="147" spans="1:31" s="11" customFormat="1" ht="63.75" customHeight="1">
      <c r="A147" s="67"/>
      <c r="B147" s="64"/>
      <c r="C147" s="67"/>
      <c r="D147" s="58" t="s">
        <v>234</v>
      </c>
      <c r="E147" s="72">
        <v>1315964</v>
      </c>
      <c r="F147" s="57"/>
      <c r="G147" s="57"/>
      <c r="H147" s="57"/>
      <c r="I147" s="57"/>
      <c r="J147" s="57"/>
      <c r="K147" s="57"/>
      <c r="L147" s="57"/>
      <c r="M147" s="57"/>
      <c r="N147" s="57">
        <v>200000</v>
      </c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111" t="s">
        <v>314</v>
      </c>
      <c r="Z147" s="115"/>
      <c r="AA147" s="115"/>
      <c r="AB147" s="122">
        <f t="shared" si="3"/>
        <v>0</v>
      </c>
      <c r="AC147" s="121"/>
      <c r="AD147" s="121"/>
      <c r="AE147" s="121"/>
    </row>
    <row r="148" spans="1:31" s="11" customFormat="1" ht="20.25">
      <c r="A148" s="67"/>
      <c r="B148" s="64"/>
      <c r="C148" s="67"/>
      <c r="D148" s="58" t="s">
        <v>235</v>
      </c>
      <c r="E148" s="72">
        <v>976125</v>
      </c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111"/>
      <c r="Z148" s="115"/>
      <c r="AA148" s="115"/>
      <c r="AB148" s="122">
        <f t="shared" si="3"/>
        <v>0</v>
      </c>
      <c r="AC148" s="121"/>
      <c r="AD148" s="121"/>
      <c r="AE148" s="121"/>
    </row>
    <row r="149" spans="1:31" s="11" customFormat="1" ht="20.25">
      <c r="A149" s="67"/>
      <c r="B149" s="64"/>
      <c r="C149" s="67"/>
      <c r="D149" s="58" t="s">
        <v>236</v>
      </c>
      <c r="E149" s="72">
        <v>120380</v>
      </c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111"/>
      <c r="Z149" s="115"/>
      <c r="AA149" s="115"/>
      <c r="AB149" s="122">
        <f t="shared" si="3"/>
        <v>0</v>
      </c>
      <c r="AC149" s="121"/>
      <c r="AD149" s="121"/>
      <c r="AE149" s="121"/>
    </row>
    <row r="150" spans="1:31" s="11" customFormat="1" ht="42.75" customHeight="1">
      <c r="A150" s="67"/>
      <c r="B150" s="64"/>
      <c r="C150" s="67"/>
      <c r="D150" s="58" t="s">
        <v>237</v>
      </c>
      <c r="E150" s="72">
        <v>1649291</v>
      </c>
      <c r="F150" s="57"/>
      <c r="G150" s="57"/>
      <c r="H150" s="57"/>
      <c r="I150" s="57"/>
      <c r="J150" s="57"/>
      <c r="K150" s="57"/>
      <c r="L150" s="57"/>
      <c r="M150" s="57"/>
      <c r="N150" s="57">
        <v>300000</v>
      </c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111"/>
      <c r="Z150" s="115"/>
      <c r="AA150" s="115"/>
      <c r="AB150" s="122">
        <f t="shared" si="3"/>
        <v>0</v>
      </c>
      <c r="AC150" s="121"/>
      <c r="AD150" s="121"/>
      <c r="AE150" s="121"/>
    </row>
    <row r="151" spans="1:31" s="11" customFormat="1" ht="20.25">
      <c r="A151" s="67"/>
      <c r="B151" s="64"/>
      <c r="C151" s="67"/>
      <c r="D151" s="58" t="s">
        <v>238</v>
      </c>
      <c r="E151" s="72">
        <v>66310</v>
      </c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111"/>
      <c r="Z151" s="115"/>
      <c r="AA151" s="115"/>
      <c r="AB151" s="122">
        <f t="shared" si="3"/>
        <v>0</v>
      </c>
      <c r="AC151" s="121"/>
      <c r="AD151" s="121"/>
      <c r="AE151" s="121"/>
    </row>
    <row r="152" spans="1:31" s="11" customFormat="1" ht="20.25">
      <c r="A152" s="67"/>
      <c r="B152" s="64"/>
      <c r="C152" s="67"/>
      <c r="D152" s="58" t="s">
        <v>139</v>
      </c>
      <c r="E152" s="72">
        <v>265406</v>
      </c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111"/>
      <c r="Z152" s="115"/>
      <c r="AA152" s="115"/>
      <c r="AB152" s="122">
        <f aca="true" t="shared" si="4" ref="AB152:AB183">SUM(AC152+AD152+AE152)</f>
        <v>0</v>
      </c>
      <c r="AC152" s="121"/>
      <c r="AD152" s="121"/>
      <c r="AE152" s="121"/>
    </row>
    <row r="153" spans="1:31" s="11" customFormat="1" ht="20.25">
      <c r="A153" s="67"/>
      <c r="B153" s="64"/>
      <c r="C153" s="67"/>
      <c r="D153" s="58" t="s">
        <v>140</v>
      </c>
      <c r="E153" s="72">
        <v>20708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111"/>
      <c r="Z153" s="115"/>
      <c r="AA153" s="115"/>
      <c r="AB153" s="122">
        <f t="shared" si="4"/>
        <v>0</v>
      </c>
      <c r="AC153" s="121"/>
      <c r="AD153" s="121"/>
      <c r="AE153" s="121"/>
    </row>
    <row r="154" spans="1:31" s="11" customFormat="1" ht="20.25">
      <c r="A154" s="67"/>
      <c r="B154" s="64"/>
      <c r="C154" s="67"/>
      <c r="D154" s="58" t="s">
        <v>239</v>
      </c>
      <c r="E154" s="72">
        <v>914481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111"/>
      <c r="Z154" s="115"/>
      <c r="AA154" s="115"/>
      <c r="AB154" s="122">
        <f t="shared" si="4"/>
        <v>0</v>
      </c>
      <c r="AC154" s="121"/>
      <c r="AD154" s="121"/>
      <c r="AE154" s="121"/>
    </row>
    <row r="155" spans="1:31" s="11" customFormat="1" ht="20.25">
      <c r="A155" s="67"/>
      <c r="B155" s="64"/>
      <c r="C155" s="67"/>
      <c r="D155" s="58" t="s">
        <v>240</v>
      </c>
      <c r="E155" s="72">
        <v>876900</v>
      </c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111"/>
      <c r="Z155" s="115"/>
      <c r="AA155" s="115"/>
      <c r="AB155" s="122">
        <f t="shared" si="4"/>
        <v>0</v>
      </c>
      <c r="AC155" s="121"/>
      <c r="AD155" s="121"/>
      <c r="AE155" s="121"/>
    </row>
    <row r="156" spans="1:31" s="11" customFormat="1" ht="60.75">
      <c r="A156" s="67"/>
      <c r="B156" s="64"/>
      <c r="C156" s="67"/>
      <c r="D156" s="58" t="s">
        <v>241</v>
      </c>
      <c r="E156" s="72">
        <v>58623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111"/>
      <c r="Z156" s="115"/>
      <c r="AA156" s="115"/>
      <c r="AB156" s="122">
        <f t="shared" si="4"/>
        <v>0</v>
      </c>
      <c r="AC156" s="121"/>
      <c r="AD156" s="121"/>
      <c r="AE156" s="121"/>
    </row>
    <row r="157" spans="1:31" s="11" customFormat="1" ht="40.5">
      <c r="A157" s="67"/>
      <c r="B157" s="64"/>
      <c r="C157" s="67"/>
      <c r="D157" s="58" t="s">
        <v>242</v>
      </c>
      <c r="E157" s="72">
        <v>2000</v>
      </c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111"/>
      <c r="Z157" s="115"/>
      <c r="AA157" s="115"/>
      <c r="AB157" s="122">
        <f t="shared" si="4"/>
        <v>0</v>
      </c>
      <c r="AC157" s="121"/>
      <c r="AD157" s="121"/>
      <c r="AE157" s="121"/>
    </row>
    <row r="158" spans="1:31" s="11" customFormat="1" ht="20.25">
      <c r="A158" s="67"/>
      <c r="B158" s="64"/>
      <c r="C158" s="67"/>
      <c r="D158" s="56" t="s">
        <v>243</v>
      </c>
      <c r="E158" s="72">
        <v>37180</v>
      </c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84"/>
      <c r="R158" s="57"/>
      <c r="S158" s="57"/>
      <c r="T158" s="57"/>
      <c r="U158" s="57"/>
      <c r="V158" s="57"/>
      <c r="W158" s="57"/>
      <c r="X158" s="57"/>
      <c r="Y158" s="127"/>
      <c r="Z158" s="115"/>
      <c r="AA158" s="115"/>
      <c r="AB158" s="122">
        <f t="shared" si="4"/>
        <v>0</v>
      </c>
      <c r="AC158" s="121"/>
      <c r="AD158" s="121"/>
      <c r="AE158" s="121"/>
    </row>
    <row r="159" spans="1:31" s="11" customFormat="1" ht="40.5">
      <c r="A159" s="67"/>
      <c r="B159" s="64"/>
      <c r="C159" s="67"/>
      <c r="D159" s="56" t="s">
        <v>244</v>
      </c>
      <c r="E159" s="72">
        <v>17200</v>
      </c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111"/>
      <c r="Z159" s="115"/>
      <c r="AA159" s="115"/>
      <c r="AB159" s="122">
        <f t="shared" si="4"/>
        <v>0</v>
      </c>
      <c r="AC159" s="121"/>
      <c r="AD159" s="121"/>
      <c r="AE159" s="121"/>
    </row>
    <row r="160" spans="1:31" s="11" customFormat="1" ht="20.25">
      <c r="A160" s="67"/>
      <c r="B160" s="64"/>
      <c r="C160" s="67"/>
      <c r="D160" s="56" t="s">
        <v>245</v>
      </c>
      <c r="E160" s="72">
        <v>20500</v>
      </c>
      <c r="F160" s="57"/>
      <c r="G160" s="57"/>
      <c r="H160" s="57"/>
      <c r="I160" s="57"/>
      <c r="J160" s="57"/>
      <c r="K160" s="57"/>
      <c r="L160" s="57"/>
      <c r="M160" s="57"/>
      <c r="N160" s="57">
        <v>10000</v>
      </c>
      <c r="O160" s="57"/>
      <c r="P160" s="57"/>
      <c r="Q160" s="57"/>
      <c r="R160" s="57"/>
      <c r="S160" s="57"/>
      <c r="T160" s="83"/>
      <c r="U160" s="57"/>
      <c r="V160" s="57"/>
      <c r="W160" s="57"/>
      <c r="X160" s="57"/>
      <c r="Y160" s="111"/>
      <c r="Z160" s="115"/>
      <c r="AA160" s="115"/>
      <c r="AB160" s="122">
        <f t="shared" si="4"/>
        <v>0</v>
      </c>
      <c r="AC160" s="121"/>
      <c r="AD160" s="121"/>
      <c r="AE160" s="121"/>
    </row>
    <row r="161" spans="1:31" s="11" customFormat="1" ht="20.25">
      <c r="A161" s="67"/>
      <c r="B161" s="64"/>
      <c r="C161" s="67"/>
      <c r="D161" s="56" t="s">
        <v>246</v>
      </c>
      <c r="E161" s="72">
        <v>6000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83"/>
      <c r="U161" s="57"/>
      <c r="V161" s="57"/>
      <c r="W161" s="57"/>
      <c r="X161" s="57"/>
      <c r="Y161" s="111"/>
      <c r="Z161" s="115"/>
      <c r="AA161" s="115"/>
      <c r="AB161" s="122">
        <f t="shared" si="4"/>
        <v>0</v>
      </c>
      <c r="AC161" s="121"/>
      <c r="AD161" s="121"/>
      <c r="AE161" s="121"/>
    </row>
    <row r="162" spans="1:31" s="11" customFormat="1" ht="40.5">
      <c r="A162" s="67"/>
      <c r="B162" s="64"/>
      <c r="C162" s="67"/>
      <c r="D162" s="56" t="s">
        <v>247</v>
      </c>
      <c r="E162" s="72">
        <v>16000</v>
      </c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83"/>
      <c r="U162" s="57"/>
      <c r="V162" s="57"/>
      <c r="W162" s="57"/>
      <c r="X162" s="57"/>
      <c r="Y162" s="111"/>
      <c r="Z162" s="115"/>
      <c r="AA162" s="115"/>
      <c r="AB162" s="122">
        <f t="shared" si="4"/>
        <v>0</v>
      </c>
      <c r="AC162" s="121"/>
      <c r="AD162" s="121"/>
      <c r="AE162" s="121"/>
    </row>
    <row r="163" spans="1:31" s="11" customFormat="1" ht="40.5">
      <c r="A163" s="67"/>
      <c r="B163" s="64"/>
      <c r="C163" s="67"/>
      <c r="D163" s="56" t="s">
        <v>248</v>
      </c>
      <c r="E163" s="72">
        <v>29000</v>
      </c>
      <c r="F163" s="57"/>
      <c r="G163" s="57"/>
      <c r="H163" s="57"/>
      <c r="I163" s="57"/>
      <c r="J163" s="57"/>
      <c r="K163" s="57"/>
      <c r="L163" s="57"/>
      <c r="M163" s="57"/>
      <c r="N163" s="57">
        <v>29000</v>
      </c>
      <c r="O163" s="57"/>
      <c r="P163" s="57"/>
      <c r="Q163" s="57"/>
      <c r="R163" s="57"/>
      <c r="S163" s="57"/>
      <c r="T163" s="83"/>
      <c r="U163" s="57"/>
      <c r="V163" s="57"/>
      <c r="W163" s="57"/>
      <c r="X163" s="57"/>
      <c r="Y163" s="111"/>
      <c r="Z163" s="115"/>
      <c r="AA163" s="115"/>
      <c r="AB163" s="122">
        <f t="shared" si="4"/>
        <v>0</v>
      </c>
      <c r="AC163" s="121"/>
      <c r="AD163" s="121"/>
      <c r="AE163" s="121"/>
    </row>
    <row r="164" spans="1:31" s="11" customFormat="1" ht="20.25">
      <c r="A164" s="67"/>
      <c r="B164" s="64"/>
      <c r="C164" s="67"/>
      <c r="D164" s="56" t="s">
        <v>249</v>
      </c>
      <c r="E164" s="72">
        <v>8000</v>
      </c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83"/>
      <c r="U164" s="57"/>
      <c r="V164" s="57"/>
      <c r="W164" s="57"/>
      <c r="X164" s="57"/>
      <c r="Y164" s="111"/>
      <c r="Z164" s="115"/>
      <c r="AA164" s="115"/>
      <c r="AB164" s="122">
        <f t="shared" si="4"/>
        <v>0</v>
      </c>
      <c r="AC164" s="121"/>
      <c r="AD164" s="121"/>
      <c r="AE164" s="121"/>
    </row>
    <row r="165" spans="1:31" s="11" customFormat="1" ht="20.25">
      <c r="A165" s="67"/>
      <c r="B165" s="64"/>
      <c r="C165" s="67"/>
      <c r="D165" s="56" t="s">
        <v>250</v>
      </c>
      <c r="E165" s="72">
        <v>23766</v>
      </c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83"/>
      <c r="U165" s="57"/>
      <c r="V165" s="57"/>
      <c r="W165" s="57"/>
      <c r="X165" s="57"/>
      <c r="Y165" s="111"/>
      <c r="Z165" s="115"/>
      <c r="AA165" s="115"/>
      <c r="AB165" s="122">
        <f t="shared" si="4"/>
        <v>0</v>
      </c>
      <c r="AC165" s="121"/>
      <c r="AD165" s="121"/>
      <c r="AE165" s="121"/>
    </row>
    <row r="166" spans="1:31" s="11" customFormat="1" ht="40.5">
      <c r="A166" s="67"/>
      <c r="B166" s="64"/>
      <c r="C166" s="67"/>
      <c r="D166" s="56" t="s">
        <v>251</v>
      </c>
      <c r="E166" s="72">
        <v>5000</v>
      </c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83"/>
      <c r="U166" s="57"/>
      <c r="V166" s="57"/>
      <c r="W166" s="57"/>
      <c r="X166" s="57"/>
      <c r="Y166" s="111"/>
      <c r="Z166" s="115"/>
      <c r="AA166" s="115"/>
      <c r="AB166" s="122">
        <f t="shared" si="4"/>
        <v>0</v>
      </c>
      <c r="AC166" s="121"/>
      <c r="AD166" s="121"/>
      <c r="AE166" s="121"/>
    </row>
    <row r="167" spans="1:31" s="11" customFormat="1" ht="46.5" customHeight="1">
      <c r="A167" s="67"/>
      <c r="B167" s="64"/>
      <c r="C167" s="67"/>
      <c r="D167" s="56" t="s">
        <v>252</v>
      </c>
      <c r="E167" s="72">
        <v>88538</v>
      </c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83"/>
      <c r="U167" s="57"/>
      <c r="V167" s="57"/>
      <c r="W167" s="57"/>
      <c r="X167" s="57"/>
      <c r="Y167" s="111"/>
      <c r="Z167" s="115"/>
      <c r="AA167" s="115"/>
      <c r="AB167" s="122">
        <f t="shared" si="4"/>
        <v>0</v>
      </c>
      <c r="AC167" s="121"/>
      <c r="AD167" s="121"/>
      <c r="AE167" s="121"/>
    </row>
    <row r="168" spans="1:31" s="11" customFormat="1" ht="50.25" customHeight="1">
      <c r="A168" s="67"/>
      <c r="B168" s="64"/>
      <c r="C168" s="67"/>
      <c r="D168" s="56" t="s">
        <v>253</v>
      </c>
      <c r="E168" s="72">
        <v>30840</v>
      </c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83"/>
      <c r="U168" s="57"/>
      <c r="V168" s="57"/>
      <c r="W168" s="57"/>
      <c r="X168" s="57"/>
      <c r="Y168" s="111"/>
      <c r="Z168" s="115"/>
      <c r="AA168" s="115"/>
      <c r="AB168" s="122">
        <f t="shared" si="4"/>
        <v>0</v>
      </c>
      <c r="AC168" s="121"/>
      <c r="AD168" s="121"/>
      <c r="AE168" s="121"/>
    </row>
    <row r="169" spans="1:31" s="11" customFormat="1" ht="26.25" customHeight="1">
      <c r="A169" s="67"/>
      <c r="B169" s="64"/>
      <c r="C169" s="67"/>
      <c r="D169" s="56" t="s">
        <v>254</v>
      </c>
      <c r="E169" s="72">
        <v>600</v>
      </c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149"/>
      <c r="U169" s="57"/>
      <c r="V169" s="57"/>
      <c r="W169" s="57"/>
      <c r="X169" s="57"/>
      <c r="Y169" s="112"/>
      <c r="Z169" s="115"/>
      <c r="AA169" s="115">
        <f>IF(SUM(N169:U169)&lt;&gt;0,1,0)</f>
        <v>0</v>
      </c>
      <c r="AB169" s="122">
        <f t="shared" si="4"/>
        <v>0</v>
      </c>
      <c r="AC169" s="121"/>
      <c r="AD169" s="121"/>
      <c r="AE169" s="121"/>
    </row>
    <row r="170" spans="1:31" s="11" customFormat="1" ht="42" customHeight="1">
      <c r="A170" s="67"/>
      <c r="B170" s="64"/>
      <c r="C170" s="67"/>
      <c r="D170" s="56" t="s">
        <v>255</v>
      </c>
      <c r="E170" s="72">
        <v>130500</v>
      </c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149"/>
      <c r="U170" s="57"/>
      <c r="V170" s="57"/>
      <c r="W170" s="57"/>
      <c r="X170" s="57"/>
      <c r="Y170" s="112"/>
      <c r="Z170" s="115"/>
      <c r="AA170" s="115"/>
      <c r="AB170" s="122">
        <f t="shared" si="4"/>
        <v>0</v>
      </c>
      <c r="AC170" s="121"/>
      <c r="AD170" s="121"/>
      <c r="AE170" s="121"/>
    </row>
    <row r="171" spans="1:31" s="11" customFormat="1" ht="26.25" customHeight="1">
      <c r="A171" s="69"/>
      <c r="B171" s="68"/>
      <c r="C171" s="69"/>
      <c r="D171" s="56" t="s">
        <v>256</v>
      </c>
      <c r="E171" s="72">
        <v>447530</v>
      </c>
      <c r="F171" s="57"/>
      <c r="G171" s="57"/>
      <c r="H171" s="57"/>
      <c r="I171" s="57"/>
      <c r="J171" s="57"/>
      <c r="K171" s="57"/>
      <c r="L171" s="57"/>
      <c r="M171" s="57"/>
      <c r="N171" s="57">
        <v>150000</v>
      </c>
      <c r="O171" s="57"/>
      <c r="P171" s="57"/>
      <c r="Q171" s="57"/>
      <c r="R171" s="57"/>
      <c r="S171" s="57"/>
      <c r="T171" s="149"/>
      <c r="U171" s="57"/>
      <c r="V171" s="57"/>
      <c r="W171" s="57"/>
      <c r="X171" s="57"/>
      <c r="Y171" s="112"/>
      <c r="Z171" s="115"/>
      <c r="AA171" s="115"/>
      <c r="AB171" s="122">
        <f t="shared" si="4"/>
        <v>0</v>
      </c>
      <c r="AC171" s="121"/>
      <c r="AD171" s="121"/>
      <c r="AE171" s="121"/>
    </row>
    <row r="172" spans="1:31" s="11" customFormat="1" ht="54" customHeight="1">
      <c r="A172" s="73" t="s">
        <v>257</v>
      </c>
      <c r="B172" s="61" t="s">
        <v>258</v>
      </c>
      <c r="C172" s="73" t="s">
        <v>259</v>
      </c>
      <c r="D172" s="56" t="s">
        <v>260</v>
      </c>
      <c r="E172" s="72">
        <v>50000</v>
      </c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149"/>
      <c r="U172" s="57"/>
      <c r="V172" s="57"/>
      <c r="W172" s="57"/>
      <c r="X172" s="57"/>
      <c r="Y172" s="112"/>
      <c r="Z172" s="115"/>
      <c r="AA172" s="115"/>
      <c r="AB172" s="122">
        <f t="shared" si="4"/>
        <v>0</v>
      </c>
      <c r="AC172" s="121"/>
      <c r="AD172" s="121"/>
      <c r="AE172" s="121"/>
    </row>
    <row r="173" spans="1:31" s="11" customFormat="1" ht="84.75" customHeight="1">
      <c r="A173" s="67" t="s">
        <v>261</v>
      </c>
      <c r="B173" s="64" t="s">
        <v>268</v>
      </c>
      <c r="C173" s="67" t="s">
        <v>269</v>
      </c>
      <c r="D173" s="56" t="s">
        <v>270</v>
      </c>
      <c r="E173" s="72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149"/>
      <c r="U173" s="57"/>
      <c r="V173" s="57"/>
      <c r="W173" s="57"/>
      <c r="X173" s="57"/>
      <c r="Y173" s="112"/>
      <c r="Z173" s="115"/>
      <c r="AA173" s="115"/>
      <c r="AB173" s="122">
        <f t="shared" si="4"/>
        <v>0</v>
      </c>
      <c r="AC173" s="121"/>
      <c r="AD173" s="121"/>
      <c r="AE173" s="121"/>
    </row>
    <row r="174" spans="1:31" s="11" customFormat="1" ht="27" customHeight="1">
      <c r="A174" s="67"/>
      <c r="B174" s="64"/>
      <c r="C174" s="67"/>
      <c r="D174" s="56" t="s">
        <v>271</v>
      </c>
      <c r="E174" s="72">
        <v>12990</v>
      </c>
      <c r="F174" s="57"/>
      <c r="G174" s="57"/>
      <c r="H174" s="57"/>
      <c r="I174" s="57"/>
      <c r="J174" s="57"/>
      <c r="K174" s="57"/>
      <c r="L174" s="57"/>
      <c r="M174" s="57"/>
      <c r="N174" s="57">
        <v>12990</v>
      </c>
      <c r="O174" s="57"/>
      <c r="P174" s="57"/>
      <c r="Q174" s="57"/>
      <c r="R174" s="57"/>
      <c r="S174" s="57"/>
      <c r="T174" s="149"/>
      <c r="U174" s="57"/>
      <c r="V174" s="57"/>
      <c r="W174" s="57"/>
      <c r="X174" s="57"/>
      <c r="Y174" s="112"/>
      <c r="Z174" s="115"/>
      <c r="AA174" s="115"/>
      <c r="AB174" s="122">
        <f t="shared" si="4"/>
        <v>0</v>
      </c>
      <c r="AC174" s="121"/>
      <c r="AD174" s="121"/>
      <c r="AE174" s="121"/>
    </row>
    <row r="175" spans="1:31" s="11" customFormat="1" ht="36.75" customHeight="1">
      <c r="A175" s="67"/>
      <c r="B175" s="64"/>
      <c r="C175" s="67"/>
      <c r="D175" s="56" t="s">
        <v>272</v>
      </c>
      <c r="E175" s="72">
        <v>159900</v>
      </c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149"/>
      <c r="U175" s="57"/>
      <c r="V175" s="57"/>
      <c r="W175" s="57"/>
      <c r="X175" s="57"/>
      <c r="Y175" s="112" t="s">
        <v>312</v>
      </c>
      <c r="Z175" s="115"/>
      <c r="AA175" s="115"/>
      <c r="AB175" s="122">
        <f t="shared" si="4"/>
        <v>0</v>
      </c>
      <c r="AC175" s="121"/>
      <c r="AD175" s="121"/>
      <c r="AE175" s="121"/>
    </row>
    <row r="176" spans="1:31" s="11" customFormat="1" ht="125.25" customHeight="1">
      <c r="A176" s="69" t="s">
        <v>264</v>
      </c>
      <c r="B176" s="68" t="s">
        <v>265</v>
      </c>
      <c r="C176" s="69" t="s">
        <v>266</v>
      </c>
      <c r="D176" s="56" t="s">
        <v>267</v>
      </c>
      <c r="E176" s="72">
        <v>58500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149"/>
      <c r="U176" s="57"/>
      <c r="V176" s="57"/>
      <c r="W176" s="57"/>
      <c r="X176" s="57"/>
      <c r="Y176" s="112"/>
      <c r="Z176" s="115"/>
      <c r="AA176" s="115"/>
      <c r="AB176" s="122">
        <f t="shared" si="4"/>
        <v>0</v>
      </c>
      <c r="AC176" s="121"/>
      <c r="AD176" s="121"/>
      <c r="AE176" s="121"/>
    </row>
    <row r="177" spans="1:31" s="11" customFormat="1" ht="41.25" customHeight="1">
      <c r="A177" s="67" t="s">
        <v>273</v>
      </c>
      <c r="B177" s="64" t="s">
        <v>274</v>
      </c>
      <c r="C177" s="67" t="s">
        <v>275</v>
      </c>
      <c r="D177" s="56" t="s">
        <v>233</v>
      </c>
      <c r="E177" s="72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149"/>
      <c r="U177" s="57"/>
      <c r="V177" s="57"/>
      <c r="W177" s="57"/>
      <c r="X177" s="57"/>
      <c r="Y177" s="112"/>
      <c r="Z177" s="115"/>
      <c r="AA177" s="115"/>
      <c r="AB177" s="122">
        <f t="shared" si="4"/>
        <v>0</v>
      </c>
      <c r="AC177" s="121"/>
      <c r="AD177" s="121"/>
      <c r="AE177" s="121"/>
    </row>
    <row r="178" spans="1:31" s="11" customFormat="1" ht="46.5" customHeight="1">
      <c r="A178" s="67"/>
      <c r="B178" s="64"/>
      <c r="C178" s="67"/>
      <c r="D178" s="56" t="s">
        <v>279</v>
      </c>
      <c r="E178" s="72">
        <v>7000</v>
      </c>
      <c r="F178" s="57"/>
      <c r="G178" s="57"/>
      <c r="H178" s="57"/>
      <c r="I178" s="57"/>
      <c r="J178" s="57"/>
      <c r="K178" s="57"/>
      <c r="L178" s="57"/>
      <c r="M178" s="57"/>
      <c r="N178" s="57">
        <v>7000</v>
      </c>
      <c r="O178" s="57"/>
      <c r="P178" s="57"/>
      <c r="Q178" s="57"/>
      <c r="R178" s="57"/>
      <c r="S178" s="57"/>
      <c r="T178" s="149"/>
      <c r="U178" s="57"/>
      <c r="V178" s="57"/>
      <c r="W178" s="57"/>
      <c r="X178" s="57"/>
      <c r="Y178" s="112"/>
      <c r="Z178" s="115"/>
      <c r="AA178" s="115"/>
      <c r="AB178" s="122">
        <f t="shared" si="4"/>
        <v>0</v>
      </c>
      <c r="AC178" s="121"/>
      <c r="AD178" s="121"/>
      <c r="AE178" s="121"/>
    </row>
    <row r="179" spans="1:31" s="11" customFormat="1" ht="69" customHeight="1">
      <c r="A179" s="67"/>
      <c r="B179" s="64"/>
      <c r="C179" s="67"/>
      <c r="D179" s="56" t="s">
        <v>278</v>
      </c>
      <c r="E179" s="72">
        <v>27000</v>
      </c>
      <c r="F179" s="57"/>
      <c r="G179" s="57"/>
      <c r="H179" s="57"/>
      <c r="I179" s="57"/>
      <c r="J179" s="57"/>
      <c r="K179" s="57"/>
      <c r="L179" s="57"/>
      <c r="M179" s="57"/>
      <c r="N179" s="57">
        <v>27000</v>
      </c>
      <c r="O179" s="57"/>
      <c r="P179" s="57"/>
      <c r="Q179" s="57"/>
      <c r="R179" s="57"/>
      <c r="S179" s="57"/>
      <c r="T179" s="149"/>
      <c r="U179" s="57"/>
      <c r="V179" s="57"/>
      <c r="W179" s="57"/>
      <c r="X179" s="57"/>
      <c r="Y179" s="112"/>
      <c r="Z179" s="115"/>
      <c r="AA179" s="115"/>
      <c r="AB179" s="122">
        <f t="shared" si="4"/>
        <v>0</v>
      </c>
      <c r="AC179" s="121"/>
      <c r="AD179" s="121"/>
      <c r="AE179" s="121"/>
    </row>
    <row r="180" spans="1:31" s="11" customFormat="1" ht="64.5" customHeight="1">
      <c r="A180" s="67"/>
      <c r="B180" s="64"/>
      <c r="C180" s="67"/>
      <c r="D180" s="56" t="s">
        <v>277</v>
      </c>
      <c r="E180" s="72">
        <v>20000</v>
      </c>
      <c r="F180" s="57"/>
      <c r="G180" s="57"/>
      <c r="H180" s="57"/>
      <c r="I180" s="57"/>
      <c r="J180" s="57"/>
      <c r="K180" s="57"/>
      <c r="L180" s="57"/>
      <c r="M180" s="57"/>
      <c r="N180" s="57">
        <v>20000</v>
      </c>
      <c r="O180" s="57"/>
      <c r="P180" s="57"/>
      <c r="Q180" s="57"/>
      <c r="R180" s="57"/>
      <c r="S180" s="57"/>
      <c r="T180" s="149"/>
      <c r="U180" s="57"/>
      <c r="V180" s="57"/>
      <c r="W180" s="57"/>
      <c r="X180" s="57"/>
      <c r="Y180" s="112"/>
      <c r="Z180" s="115"/>
      <c r="AA180" s="115"/>
      <c r="AB180" s="122">
        <f t="shared" si="4"/>
        <v>0</v>
      </c>
      <c r="AC180" s="121"/>
      <c r="AD180" s="121"/>
      <c r="AE180" s="121"/>
    </row>
    <row r="181" spans="1:31" s="11" customFormat="1" ht="44.25" customHeight="1">
      <c r="A181" s="69"/>
      <c r="B181" s="68"/>
      <c r="C181" s="69"/>
      <c r="D181" s="56" t="s">
        <v>276</v>
      </c>
      <c r="E181" s="72">
        <v>7000</v>
      </c>
      <c r="F181" s="57"/>
      <c r="G181" s="57"/>
      <c r="H181" s="57"/>
      <c r="I181" s="57"/>
      <c r="J181" s="57"/>
      <c r="K181" s="57"/>
      <c r="L181" s="57"/>
      <c r="M181" s="57"/>
      <c r="N181" s="57">
        <v>7000</v>
      </c>
      <c r="O181" s="57"/>
      <c r="P181" s="57"/>
      <c r="Q181" s="57"/>
      <c r="R181" s="57"/>
      <c r="S181" s="57"/>
      <c r="T181" s="149"/>
      <c r="U181" s="57"/>
      <c r="V181" s="57"/>
      <c r="W181" s="57"/>
      <c r="X181" s="57"/>
      <c r="Y181" s="112"/>
      <c r="Z181" s="115"/>
      <c r="AA181" s="115"/>
      <c r="AB181" s="122">
        <f t="shared" si="4"/>
        <v>0</v>
      </c>
      <c r="AC181" s="121"/>
      <c r="AD181" s="121"/>
      <c r="AE181" s="121"/>
    </row>
    <row r="182" spans="1:31" s="11" customFormat="1" ht="122.25" customHeight="1">
      <c r="A182" s="73" t="s">
        <v>295</v>
      </c>
      <c r="B182" s="61" t="s">
        <v>352</v>
      </c>
      <c r="C182" s="73" t="s">
        <v>353</v>
      </c>
      <c r="D182" s="56" t="s">
        <v>296</v>
      </c>
      <c r="E182" s="72">
        <v>100000</v>
      </c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149"/>
      <c r="U182" s="57"/>
      <c r="V182" s="57"/>
      <c r="W182" s="57"/>
      <c r="X182" s="57"/>
      <c r="Y182" s="112"/>
      <c r="Z182" s="115"/>
      <c r="AA182" s="115"/>
      <c r="AB182" s="122">
        <f t="shared" si="4"/>
        <v>0</v>
      </c>
      <c r="AC182" s="121"/>
      <c r="AD182" s="121"/>
      <c r="AE182" s="121"/>
    </row>
    <row r="183" spans="1:31" s="11" customFormat="1" ht="89.25" customHeight="1">
      <c r="A183" s="73" t="s">
        <v>307</v>
      </c>
      <c r="B183" s="61" t="s">
        <v>308</v>
      </c>
      <c r="C183" s="73" t="s">
        <v>309</v>
      </c>
      <c r="D183" s="56" t="s">
        <v>310</v>
      </c>
      <c r="E183" s="72">
        <v>10000</v>
      </c>
      <c r="F183" s="57"/>
      <c r="G183" s="57"/>
      <c r="H183" s="57"/>
      <c r="I183" s="57"/>
      <c r="J183" s="57"/>
      <c r="K183" s="57"/>
      <c r="L183" s="57"/>
      <c r="M183" s="57"/>
      <c r="N183" s="57">
        <v>10000</v>
      </c>
      <c r="O183" s="57"/>
      <c r="P183" s="57"/>
      <c r="Q183" s="57"/>
      <c r="R183" s="57"/>
      <c r="S183" s="57"/>
      <c r="T183" s="149"/>
      <c r="U183" s="57"/>
      <c r="V183" s="57"/>
      <c r="W183" s="57"/>
      <c r="X183" s="57"/>
      <c r="Y183" s="112"/>
      <c r="Z183" s="115"/>
      <c r="AA183" s="115"/>
      <c r="AB183" s="122">
        <f t="shared" si="4"/>
        <v>0</v>
      </c>
      <c r="AC183" s="121"/>
      <c r="AD183" s="121"/>
      <c r="AE183" s="121"/>
    </row>
    <row r="184" spans="1:31" s="11" customFormat="1" ht="88.5" customHeight="1">
      <c r="A184" s="73" t="s">
        <v>315</v>
      </c>
      <c r="B184" s="61" t="s">
        <v>469</v>
      </c>
      <c r="C184" s="73" t="s">
        <v>82</v>
      </c>
      <c r="D184" s="56" t="s">
        <v>316</v>
      </c>
      <c r="E184" s="72">
        <v>100000</v>
      </c>
      <c r="F184" s="57"/>
      <c r="G184" s="57"/>
      <c r="H184" s="57"/>
      <c r="I184" s="57"/>
      <c r="J184" s="57"/>
      <c r="K184" s="57"/>
      <c r="L184" s="57"/>
      <c r="M184" s="57"/>
      <c r="N184" s="57">
        <v>100000</v>
      </c>
      <c r="O184" s="57"/>
      <c r="P184" s="57"/>
      <c r="Q184" s="57"/>
      <c r="R184" s="57"/>
      <c r="S184" s="57"/>
      <c r="T184" s="149"/>
      <c r="U184" s="57"/>
      <c r="V184" s="57"/>
      <c r="W184" s="57"/>
      <c r="X184" s="57"/>
      <c r="Y184" s="112"/>
      <c r="Z184" s="115"/>
      <c r="AA184" s="115"/>
      <c r="AB184" s="121"/>
      <c r="AC184" s="121"/>
      <c r="AD184" s="121"/>
      <c r="AE184" s="121"/>
    </row>
    <row r="185" spans="1:31" s="11" customFormat="1" ht="111.75" customHeight="1">
      <c r="A185" s="67" t="s">
        <v>317</v>
      </c>
      <c r="B185" s="64" t="s">
        <v>333</v>
      </c>
      <c r="C185" s="67" t="s">
        <v>334</v>
      </c>
      <c r="D185" s="56" t="s">
        <v>318</v>
      </c>
      <c r="E185" s="72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149"/>
      <c r="U185" s="57"/>
      <c r="V185" s="57"/>
      <c r="W185" s="57"/>
      <c r="X185" s="57"/>
      <c r="Y185" s="112"/>
      <c r="Z185" s="115"/>
      <c r="AA185" s="115"/>
      <c r="AB185" s="121"/>
      <c r="AC185" s="121"/>
      <c r="AD185" s="121"/>
      <c r="AE185" s="121"/>
    </row>
    <row r="186" spans="1:31" s="11" customFormat="1" ht="44.25" customHeight="1">
      <c r="A186" s="67"/>
      <c r="B186" s="64"/>
      <c r="C186" s="67"/>
      <c r="D186" s="56" t="s">
        <v>335</v>
      </c>
      <c r="E186" s="72">
        <v>98500</v>
      </c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>
        <v>98500</v>
      </c>
      <c r="S186" s="57"/>
      <c r="T186" s="149"/>
      <c r="U186" s="57"/>
      <c r="V186" s="57"/>
      <c r="W186" s="57"/>
      <c r="X186" s="57"/>
      <c r="Y186" s="112"/>
      <c r="Z186" s="115"/>
      <c r="AA186" s="115"/>
      <c r="AB186" s="121"/>
      <c r="AC186" s="121"/>
      <c r="AD186" s="121"/>
      <c r="AE186" s="121"/>
    </row>
    <row r="187" spans="1:31" s="11" customFormat="1" ht="82.5" customHeight="1">
      <c r="A187" s="73" t="s">
        <v>321</v>
      </c>
      <c r="B187" s="61" t="s">
        <v>322</v>
      </c>
      <c r="C187" s="73" t="s">
        <v>224</v>
      </c>
      <c r="D187" s="56" t="s">
        <v>323</v>
      </c>
      <c r="E187" s="72">
        <v>186000</v>
      </c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149"/>
      <c r="U187" s="57"/>
      <c r="V187" s="57"/>
      <c r="W187" s="57"/>
      <c r="X187" s="57"/>
      <c r="Y187" s="112"/>
      <c r="Z187" s="115"/>
      <c r="AA187" s="115"/>
      <c r="AB187" s="121"/>
      <c r="AC187" s="121"/>
      <c r="AD187" s="121"/>
      <c r="AE187" s="121"/>
    </row>
    <row r="188" spans="1:31" s="11" customFormat="1" ht="81.75" customHeight="1">
      <c r="A188" s="67" t="s">
        <v>324</v>
      </c>
      <c r="B188" s="64" t="s">
        <v>426</v>
      </c>
      <c r="C188" s="73" t="s">
        <v>427</v>
      </c>
      <c r="D188" s="56" t="s">
        <v>330</v>
      </c>
      <c r="E188" s="72">
        <v>30000</v>
      </c>
      <c r="F188" s="57"/>
      <c r="G188" s="57"/>
      <c r="H188" s="57"/>
      <c r="I188" s="57"/>
      <c r="J188" s="57"/>
      <c r="K188" s="57"/>
      <c r="L188" s="57"/>
      <c r="M188" s="57"/>
      <c r="N188" s="57">
        <v>30000</v>
      </c>
      <c r="O188" s="57"/>
      <c r="P188" s="57"/>
      <c r="Q188" s="57"/>
      <c r="R188" s="57"/>
      <c r="S188" s="57"/>
      <c r="T188" s="149"/>
      <c r="U188" s="57"/>
      <c r="V188" s="57"/>
      <c r="W188" s="57"/>
      <c r="X188" s="57"/>
      <c r="Y188" s="112"/>
      <c r="Z188" s="115"/>
      <c r="AA188" s="115"/>
      <c r="AB188" s="121"/>
      <c r="AC188" s="121"/>
      <c r="AD188" s="121"/>
      <c r="AE188" s="121"/>
    </row>
    <row r="189" spans="1:31" s="11" customFormat="1" ht="24.75" customHeight="1">
      <c r="A189" s="71" t="s">
        <v>325</v>
      </c>
      <c r="B189" s="70"/>
      <c r="C189" s="67" t="s">
        <v>269</v>
      </c>
      <c r="D189" s="56" t="s">
        <v>316</v>
      </c>
      <c r="E189" s="72">
        <v>179000</v>
      </c>
      <c r="F189" s="57"/>
      <c r="G189" s="57"/>
      <c r="H189" s="57"/>
      <c r="I189" s="57"/>
      <c r="J189" s="57"/>
      <c r="K189" s="57"/>
      <c r="L189" s="57"/>
      <c r="M189" s="57"/>
      <c r="N189" s="57">
        <v>100000</v>
      </c>
      <c r="O189" s="57"/>
      <c r="P189" s="57"/>
      <c r="Q189" s="57"/>
      <c r="R189" s="57"/>
      <c r="S189" s="57"/>
      <c r="T189" s="149"/>
      <c r="U189" s="57"/>
      <c r="V189" s="57"/>
      <c r="W189" s="57"/>
      <c r="X189" s="57"/>
      <c r="Y189" s="112"/>
      <c r="Z189" s="115"/>
      <c r="AA189" s="115"/>
      <c r="AB189" s="121"/>
      <c r="AC189" s="121"/>
      <c r="AD189" s="121"/>
      <c r="AE189" s="121"/>
    </row>
    <row r="190" spans="1:31" s="11" customFormat="1" ht="87.75" customHeight="1">
      <c r="A190" s="73" t="s">
        <v>326</v>
      </c>
      <c r="B190" s="61"/>
      <c r="C190" s="73" t="s">
        <v>232</v>
      </c>
      <c r="D190" s="56" t="s">
        <v>328</v>
      </c>
      <c r="E190" s="72">
        <v>80000</v>
      </c>
      <c r="F190" s="57"/>
      <c r="G190" s="57"/>
      <c r="H190" s="57"/>
      <c r="I190" s="57"/>
      <c r="J190" s="57"/>
      <c r="K190" s="57"/>
      <c r="L190" s="57"/>
      <c r="M190" s="57"/>
      <c r="N190" s="57">
        <f>80000-40000</f>
        <v>40000</v>
      </c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111"/>
      <c r="Z190" s="115"/>
      <c r="AA190" s="115">
        <f>IF(SUM(N190:U190)&lt;&gt;0,1,0)</f>
        <v>1</v>
      </c>
      <c r="AB190" s="121"/>
      <c r="AC190" s="121"/>
      <c r="AD190" s="121"/>
      <c r="AE190" s="121"/>
    </row>
    <row r="191" spans="1:31" s="11" customFormat="1" ht="69.75" customHeight="1">
      <c r="A191" s="71" t="s">
        <v>327</v>
      </c>
      <c r="B191" s="70" t="s">
        <v>337</v>
      </c>
      <c r="C191" s="71" t="s">
        <v>275</v>
      </c>
      <c r="D191" s="56" t="s">
        <v>338</v>
      </c>
      <c r="E191" s="72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9"/>
      <c r="W191" s="59"/>
      <c r="X191" s="59"/>
      <c r="Y191" s="111"/>
      <c r="Z191" s="115"/>
      <c r="AA191" s="115"/>
      <c r="AB191" s="121"/>
      <c r="AC191" s="121"/>
      <c r="AD191" s="121"/>
      <c r="AE191" s="121"/>
    </row>
    <row r="192" spans="1:31" s="11" customFormat="1" ht="25.5" customHeight="1">
      <c r="A192" s="67"/>
      <c r="B192" s="64"/>
      <c r="C192" s="67"/>
      <c r="D192" s="56" t="s">
        <v>339</v>
      </c>
      <c r="E192" s="72">
        <v>30000</v>
      </c>
      <c r="F192" s="57"/>
      <c r="G192" s="57"/>
      <c r="H192" s="57"/>
      <c r="I192" s="57"/>
      <c r="J192" s="57"/>
      <c r="K192" s="57"/>
      <c r="L192" s="57"/>
      <c r="M192" s="57"/>
      <c r="N192" s="57">
        <v>30000</v>
      </c>
      <c r="O192" s="57"/>
      <c r="P192" s="57"/>
      <c r="Q192" s="57"/>
      <c r="R192" s="57"/>
      <c r="S192" s="57"/>
      <c r="T192" s="57"/>
      <c r="U192" s="57"/>
      <c r="V192" s="59"/>
      <c r="W192" s="59"/>
      <c r="X192" s="59"/>
      <c r="Y192" s="111"/>
      <c r="Z192" s="115"/>
      <c r="AA192" s="115"/>
      <c r="AB192" s="121"/>
      <c r="AC192" s="121"/>
      <c r="AD192" s="121"/>
      <c r="AE192" s="121"/>
    </row>
    <row r="193" spans="1:31" s="11" customFormat="1" ht="25.5" customHeight="1">
      <c r="A193" s="67"/>
      <c r="B193" s="64"/>
      <c r="C193" s="67"/>
      <c r="D193" s="56" t="s">
        <v>340</v>
      </c>
      <c r="E193" s="72">
        <v>10000</v>
      </c>
      <c r="F193" s="57"/>
      <c r="G193" s="57"/>
      <c r="H193" s="57"/>
      <c r="I193" s="57"/>
      <c r="J193" s="57"/>
      <c r="K193" s="57"/>
      <c r="L193" s="57"/>
      <c r="M193" s="57"/>
      <c r="N193" s="57">
        <v>10000</v>
      </c>
      <c r="O193" s="57"/>
      <c r="P193" s="57"/>
      <c r="Q193" s="57"/>
      <c r="R193" s="57"/>
      <c r="S193" s="57"/>
      <c r="T193" s="57"/>
      <c r="U193" s="57"/>
      <c r="V193" s="59"/>
      <c r="W193" s="59"/>
      <c r="X193" s="59"/>
      <c r="Y193" s="111"/>
      <c r="Z193" s="115"/>
      <c r="AA193" s="115"/>
      <c r="AB193" s="121"/>
      <c r="AC193" s="121"/>
      <c r="AD193" s="121"/>
      <c r="AE193" s="121"/>
    </row>
    <row r="194" spans="1:31" s="11" customFormat="1" ht="25.5" customHeight="1">
      <c r="A194" s="67"/>
      <c r="B194" s="64"/>
      <c r="C194" s="67"/>
      <c r="D194" s="56" t="s">
        <v>341</v>
      </c>
      <c r="E194" s="72">
        <v>13000</v>
      </c>
      <c r="F194" s="57"/>
      <c r="G194" s="57"/>
      <c r="H194" s="57"/>
      <c r="I194" s="57"/>
      <c r="J194" s="57"/>
      <c r="K194" s="57"/>
      <c r="L194" s="57"/>
      <c r="M194" s="57"/>
      <c r="N194" s="57">
        <v>13000</v>
      </c>
      <c r="O194" s="57"/>
      <c r="P194" s="57"/>
      <c r="Q194" s="57"/>
      <c r="R194" s="57"/>
      <c r="S194" s="57"/>
      <c r="T194" s="57"/>
      <c r="U194" s="57"/>
      <c r="V194" s="59"/>
      <c r="W194" s="59"/>
      <c r="X194" s="59"/>
      <c r="Y194" s="111"/>
      <c r="Z194" s="115"/>
      <c r="AA194" s="115"/>
      <c r="AB194" s="121"/>
      <c r="AC194" s="121"/>
      <c r="AD194" s="121"/>
      <c r="AE194" s="121"/>
    </row>
    <row r="195" spans="1:31" s="11" customFormat="1" ht="25.5" customHeight="1">
      <c r="A195" s="67"/>
      <c r="B195" s="64"/>
      <c r="C195" s="67"/>
      <c r="D195" s="56" t="s">
        <v>342</v>
      </c>
      <c r="E195" s="72">
        <v>25000</v>
      </c>
      <c r="F195" s="57"/>
      <c r="G195" s="57"/>
      <c r="H195" s="57"/>
      <c r="I195" s="57"/>
      <c r="J195" s="57"/>
      <c r="K195" s="57"/>
      <c r="L195" s="57"/>
      <c r="M195" s="57"/>
      <c r="N195" s="57">
        <v>25000</v>
      </c>
      <c r="O195" s="57"/>
      <c r="P195" s="57"/>
      <c r="Q195" s="57"/>
      <c r="R195" s="57"/>
      <c r="S195" s="57"/>
      <c r="T195" s="57"/>
      <c r="U195" s="57"/>
      <c r="V195" s="59"/>
      <c r="W195" s="59"/>
      <c r="X195" s="59"/>
      <c r="Y195" s="111"/>
      <c r="Z195" s="115"/>
      <c r="AA195" s="115"/>
      <c r="AB195" s="121"/>
      <c r="AC195" s="121"/>
      <c r="AD195" s="121"/>
      <c r="AE195" s="121"/>
    </row>
    <row r="196" spans="1:31" s="11" customFormat="1" ht="25.5" customHeight="1">
      <c r="A196" s="67"/>
      <c r="B196" s="64"/>
      <c r="C196" s="67"/>
      <c r="D196" s="56" t="s">
        <v>343</v>
      </c>
      <c r="E196" s="72">
        <v>20000</v>
      </c>
      <c r="F196" s="57"/>
      <c r="G196" s="57"/>
      <c r="H196" s="57"/>
      <c r="I196" s="57"/>
      <c r="J196" s="57"/>
      <c r="K196" s="57"/>
      <c r="L196" s="57"/>
      <c r="M196" s="57"/>
      <c r="N196" s="57">
        <v>20000</v>
      </c>
      <c r="O196" s="57"/>
      <c r="P196" s="57"/>
      <c r="Q196" s="57"/>
      <c r="R196" s="57"/>
      <c r="S196" s="57"/>
      <c r="T196" s="57"/>
      <c r="U196" s="57"/>
      <c r="V196" s="59"/>
      <c r="W196" s="59"/>
      <c r="X196" s="59"/>
      <c r="Y196" s="111"/>
      <c r="Z196" s="115"/>
      <c r="AA196" s="115"/>
      <c r="AB196" s="121"/>
      <c r="AC196" s="121"/>
      <c r="AD196" s="121"/>
      <c r="AE196" s="121"/>
    </row>
    <row r="197" spans="1:31" s="11" customFormat="1" ht="25.5" customHeight="1">
      <c r="A197" s="67"/>
      <c r="B197" s="64"/>
      <c r="C197" s="67"/>
      <c r="D197" s="56" t="s">
        <v>344</v>
      </c>
      <c r="E197" s="72">
        <v>20000</v>
      </c>
      <c r="F197" s="57"/>
      <c r="G197" s="57"/>
      <c r="H197" s="57"/>
      <c r="I197" s="57"/>
      <c r="J197" s="57"/>
      <c r="K197" s="57"/>
      <c r="L197" s="57"/>
      <c r="M197" s="57"/>
      <c r="N197" s="57">
        <v>20000</v>
      </c>
      <c r="O197" s="57"/>
      <c r="P197" s="57"/>
      <c r="Q197" s="57"/>
      <c r="R197" s="57"/>
      <c r="S197" s="57"/>
      <c r="T197" s="57"/>
      <c r="U197" s="57"/>
      <c r="V197" s="59"/>
      <c r="W197" s="59"/>
      <c r="X197" s="59"/>
      <c r="Y197" s="111"/>
      <c r="Z197" s="115"/>
      <c r="AA197" s="115"/>
      <c r="AB197" s="121"/>
      <c r="AC197" s="121"/>
      <c r="AD197" s="121"/>
      <c r="AE197" s="121"/>
    </row>
    <row r="198" spans="1:31" s="11" customFormat="1" ht="25.5" customHeight="1">
      <c r="A198" s="67"/>
      <c r="B198" s="64"/>
      <c r="C198" s="67"/>
      <c r="D198" s="56" t="s">
        <v>345</v>
      </c>
      <c r="E198" s="72">
        <v>12000</v>
      </c>
      <c r="F198" s="57"/>
      <c r="G198" s="57"/>
      <c r="H198" s="57"/>
      <c r="I198" s="57"/>
      <c r="J198" s="57"/>
      <c r="K198" s="57"/>
      <c r="L198" s="57"/>
      <c r="M198" s="57"/>
      <c r="N198" s="57">
        <v>12000</v>
      </c>
      <c r="O198" s="57"/>
      <c r="P198" s="57"/>
      <c r="Q198" s="57"/>
      <c r="R198" s="57"/>
      <c r="S198" s="57"/>
      <c r="T198" s="57"/>
      <c r="U198" s="57"/>
      <c r="V198" s="59"/>
      <c r="W198" s="59"/>
      <c r="X198" s="59"/>
      <c r="Y198" s="111"/>
      <c r="Z198" s="115"/>
      <c r="AA198" s="115"/>
      <c r="AB198" s="121"/>
      <c r="AC198" s="121"/>
      <c r="AD198" s="121"/>
      <c r="AE198" s="121"/>
    </row>
    <row r="199" spans="1:31" s="11" customFormat="1" ht="25.5" customHeight="1">
      <c r="A199" s="69"/>
      <c r="B199" s="68"/>
      <c r="C199" s="69"/>
      <c r="D199" s="56" t="s">
        <v>346</v>
      </c>
      <c r="E199" s="72">
        <v>10000</v>
      </c>
      <c r="F199" s="57"/>
      <c r="G199" s="57"/>
      <c r="H199" s="57"/>
      <c r="I199" s="57"/>
      <c r="J199" s="57"/>
      <c r="K199" s="57"/>
      <c r="L199" s="57"/>
      <c r="M199" s="57"/>
      <c r="N199" s="57">
        <v>10000</v>
      </c>
      <c r="O199" s="57"/>
      <c r="P199" s="57"/>
      <c r="Q199" s="57"/>
      <c r="R199" s="57"/>
      <c r="S199" s="57"/>
      <c r="T199" s="57"/>
      <c r="U199" s="57"/>
      <c r="V199" s="59"/>
      <c r="W199" s="59"/>
      <c r="X199" s="59"/>
      <c r="Y199" s="111"/>
      <c r="Z199" s="115"/>
      <c r="AA199" s="115"/>
      <c r="AB199" s="121"/>
      <c r="AC199" s="121"/>
      <c r="AD199" s="121"/>
      <c r="AE199" s="121"/>
    </row>
    <row r="200" spans="1:31" s="11" customFormat="1" ht="51" customHeight="1">
      <c r="A200" s="69" t="s">
        <v>347</v>
      </c>
      <c r="B200" s="68" t="s">
        <v>337</v>
      </c>
      <c r="C200" s="69" t="s">
        <v>275</v>
      </c>
      <c r="D200" s="56" t="s">
        <v>348</v>
      </c>
      <c r="E200" s="72">
        <v>15000</v>
      </c>
      <c r="F200" s="57"/>
      <c r="G200" s="57"/>
      <c r="H200" s="57"/>
      <c r="I200" s="57"/>
      <c r="J200" s="57"/>
      <c r="K200" s="57"/>
      <c r="L200" s="57"/>
      <c r="M200" s="57"/>
      <c r="N200" s="57">
        <v>15000</v>
      </c>
      <c r="O200" s="57"/>
      <c r="P200" s="57"/>
      <c r="Q200" s="57"/>
      <c r="R200" s="57"/>
      <c r="S200" s="57"/>
      <c r="T200" s="57"/>
      <c r="U200" s="57"/>
      <c r="V200" s="59"/>
      <c r="W200" s="59"/>
      <c r="X200" s="59"/>
      <c r="Y200" s="111"/>
      <c r="Z200" s="115"/>
      <c r="AA200" s="115"/>
      <c r="AB200" s="121"/>
      <c r="AC200" s="121"/>
      <c r="AD200" s="121"/>
      <c r="AE200" s="121"/>
    </row>
    <row r="201" spans="1:31" s="11" customFormat="1" ht="160.5" customHeight="1">
      <c r="A201" s="67" t="s">
        <v>349</v>
      </c>
      <c r="B201" s="64" t="s">
        <v>354</v>
      </c>
      <c r="C201" s="67" t="s">
        <v>56</v>
      </c>
      <c r="D201" s="56" t="s">
        <v>350</v>
      </c>
      <c r="E201" s="72">
        <v>98889.55</v>
      </c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>
        <f>98890-8022</f>
        <v>90868</v>
      </c>
      <c r="S201" s="57"/>
      <c r="T201" s="57"/>
      <c r="U201" s="57"/>
      <c r="V201" s="59"/>
      <c r="W201" s="59"/>
      <c r="X201" s="59"/>
      <c r="Y201" s="111"/>
      <c r="Z201" s="115"/>
      <c r="AA201" s="115"/>
      <c r="AB201" s="121"/>
      <c r="AC201" s="121"/>
      <c r="AD201" s="121"/>
      <c r="AE201" s="121"/>
    </row>
    <row r="202" spans="1:31" s="11" customFormat="1" ht="85.5" customHeight="1">
      <c r="A202" s="69"/>
      <c r="B202" s="68"/>
      <c r="C202" s="69"/>
      <c r="D202" s="56" t="s">
        <v>351</v>
      </c>
      <c r="E202" s="72">
        <v>30000</v>
      </c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9"/>
      <c r="W202" s="59"/>
      <c r="X202" s="59"/>
      <c r="Y202" s="111"/>
      <c r="Z202" s="115"/>
      <c r="AA202" s="115"/>
      <c r="AB202" s="121"/>
      <c r="AC202" s="121"/>
      <c r="AD202" s="121"/>
      <c r="AE202" s="121"/>
    </row>
    <row r="203" spans="1:31" s="11" customFormat="1" ht="87" customHeight="1">
      <c r="A203" s="69">
        <v>40</v>
      </c>
      <c r="B203" s="68" t="s">
        <v>355</v>
      </c>
      <c r="C203" s="69" t="s">
        <v>356</v>
      </c>
      <c r="D203" s="56" t="s">
        <v>357</v>
      </c>
      <c r="E203" s="72">
        <v>99997.44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9"/>
      <c r="W203" s="59"/>
      <c r="X203" s="59"/>
      <c r="Y203" s="111" t="s">
        <v>362</v>
      </c>
      <c r="Z203" s="115"/>
      <c r="AA203" s="115"/>
      <c r="AB203" s="121"/>
      <c r="AC203" s="121"/>
      <c r="AD203" s="121"/>
      <c r="AE203" s="121"/>
    </row>
    <row r="204" spans="1:31" s="11" customFormat="1" ht="100.5" customHeight="1">
      <c r="A204" s="69" t="s">
        <v>358</v>
      </c>
      <c r="B204" s="68" t="s">
        <v>359</v>
      </c>
      <c r="C204" s="69" t="s">
        <v>360</v>
      </c>
      <c r="D204" s="56" t="s">
        <v>361</v>
      </c>
      <c r="E204" s="72">
        <v>34940.4</v>
      </c>
      <c r="F204" s="57"/>
      <c r="G204" s="57"/>
      <c r="H204" s="57"/>
      <c r="I204" s="57"/>
      <c r="J204" s="57"/>
      <c r="K204" s="57"/>
      <c r="L204" s="57"/>
      <c r="M204" s="57"/>
      <c r="N204" s="57">
        <v>25000</v>
      </c>
      <c r="O204" s="57"/>
      <c r="P204" s="57"/>
      <c r="Q204" s="57"/>
      <c r="R204" s="57"/>
      <c r="S204" s="57"/>
      <c r="T204" s="57"/>
      <c r="U204" s="57"/>
      <c r="V204" s="59"/>
      <c r="W204" s="59"/>
      <c r="X204" s="59"/>
      <c r="Y204" s="111"/>
      <c r="Z204" s="115"/>
      <c r="AA204" s="115"/>
      <c r="AB204" s="121"/>
      <c r="AC204" s="121"/>
      <c r="AD204" s="121"/>
      <c r="AE204" s="121"/>
    </row>
    <row r="205" spans="1:31" s="11" customFormat="1" ht="62.25" customHeight="1">
      <c r="A205" s="69" t="s">
        <v>363</v>
      </c>
      <c r="B205" s="68" t="s">
        <v>364</v>
      </c>
      <c r="C205" s="69" t="s">
        <v>365</v>
      </c>
      <c r="D205" s="56" t="s">
        <v>366</v>
      </c>
      <c r="E205" s="72">
        <v>3096</v>
      </c>
      <c r="F205" s="57"/>
      <c r="G205" s="57"/>
      <c r="H205" s="57"/>
      <c r="I205" s="57"/>
      <c r="J205" s="57"/>
      <c r="K205" s="57"/>
      <c r="L205" s="57"/>
      <c r="M205" s="57"/>
      <c r="N205" s="57">
        <v>3096</v>
      </c>
      <c r="O205" s="57"/>
      <c r="P205" s="57"/>
      <c r="Q205" s="57"/>
      <c r="R205" s="57"/>
      <c r="S205" s="57"/>
      <c r="T205" s="57"/>
      <c r="U205" s="57"/>
      <c r="V205" s="59"/>
      <c r="W205" s="59"/>
      <c r="X205" s="59"/>
      <c r="Y205" s="111"/>
      <c r="Z205" s="115"/>
      <c r="AA205" s="115"/>
      <c r="AB205" s="121"/>
      <c r="AC205" s="121"/>
      <c r="AD205" s="121"/>
      <c r="AE205" s="121"/>
    </row>
    <row r="206" spans="1:31" s="11" customFormat="1" ht="141.75" customHeight="1">
      <c r="A206" s="67" t="s">
        <v>367</v>
      </c>
      <c r="B206" s="64" t="s">
        <v>368</v>
      </c>
      <c r="C206" s="67" t="s">
        <v>369</v>
      </c>
      <c r="D206" s="56" t="s">
        <v>377</v>
      </c>
      <c r="E206" s="72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9"/>
      <c r="W206" s="59"/>
      <c r="X206" s="59"/>
      <c r="Y206" s="111"/>
      <c r="Z206" s="115"/>
      <c r="AA206" s="115"/>
      <c r="AB206" s="121"/>
      <c r="AC206" s="121"/>
      <c r="AD206" s="121"/>
      <c r="AE206" s="121"/>
    </row>
    <row r="207" spans="1:31" s="11" customFormat="1" ht="42" customHeight="1">
      <c r="A207" s="67"/>
      <c r="B207" s="64"/>
      <c r="C207" s="67"/>
      <c r="D207" s="56" t="s">
        <v>370</v>
      </c>
      <c r="E207" s="72">
        <v>3000</v>
      </c>
      <c r="F207" s="57"/>
      <c r="G207" s="57"/>
      <c r="H207" s="57"/>
      <c r="I207" s="57"/>
      <c r="J207" s="57"/>
      <c r="K207" s="57"/>
      <c r="L207" s="57"/>
      <c r="M207" s="57"/>
      <c r="N207" s="57">
        <v>3000</v>
      </c>
      <c r="O207" s="57"/>
      <c r="P207" s="57"/>
      <c r="Q207" s="57"/>
      <c r="R207" s="57"/>
      <c r="S207" s="57"/>
      <c r="T207" s="57"/>
      <c r="U207" s="57"/>
      <c r="V207" s="59"/>
      <c r="W207" s="59"/>
      <c r="X207" s="59"/>
      <c r="Y207" s="111"/>
      <c r="Z207" s="115"/>
      <c r="AA207" s="115"/>
      <c r="AB207" s="121"/>
      <c r="AC207" s="121"/>
      <c r="AD207" s="121"/>
      <c r="AE207" s="121"/>
    </row>
    <row r="208" spans="1:31" s="11" customFormat="1" ht="129" customHeight="1">
      <c r="A208" s="67"/>
      <c r="B208" s="64"/>
      <c r="C208" s="67"/>
      <c r="D208" s="56" t="s">
        <v>371</v>
      </c>
      <c r="E208" s="72">
        <v>1500</v>
      </c>
      <c r="F208" s="57"/>
      <c r="G208" s="57"/>
      <c r="H208" s="57"/>
      <c r="I208" s="57"/>
      <c r="J208" s="57"/>
      <c r="K208" s="57"/>
      <c r="L208" s="57"/>
      <c r="M208" s="57"/>
      <c r="N208" s="57">
        <v>1500</v>
      </c>
      <c r="O208" s="57"/>
      <c r="P208" s="57"/>
      <c r="Q208" s="57"/>
      <c r="R208" s="57"/>
      <c r="S208" s="57"/>
      <c r="T208" s="57"/>
      <c r="U208" s="57"/>
      <c r="V208" s="59"/>
      <c r="W208" s="59"/>
      <c r="X208" s="59"/>
      <c r="Y208" s="111"/>
      <c r="Z208" s="115"/>
      <c r="AA208" s="115"/>
      <c r="AB208" s="121"/>
      <c r="AC208" s="121"/>
      <c r="AD208" s="121"/>
      <c r="AE208" s="121"/>
    </row>
    <row r="209" spans="1:31" s="11" customFormat="1" ht="46.5" customHeight="1">
      <c r="A209" s="67"/>
      <c r="B209" s="64"/>
      <c r="C209" s="67"/>
      <c r="D209" s="56" t="s">
        <v>372</v>
      </c>
      <c r="E209" s="72">
        <v>1000</v>
      </c>
      <c r="F209" s="57"/>
      <c r="G209" s="57"/>
      <c r="H209" s="57"/>
      <c r="I209" s="57"/>
      <c r="J209" s="57"/>
      <c r="K209" s="57"/>
      <c r="L209" s="57"/>
      <c r="M209" s="57"/>
      <c r="N209" s="57">
        <v>1000</v>
      </c>
      <c r="O209" s="57"/>
      <c r="P209" s="57"/>
      <c r="Q209" s="57"/>
      <c r="R209" s="57"/>
      <c r="S209" s="57"/>
      <c r="T209" s="57"/>
      <c r="U209" s="57"/>
      <c r="V209" s="59"/>
      <c r="W209" s="59"/>
      <c r="X209" s="59"/>
      <c r="Y209" s="111"/>
      <c r="Z209" s="115"/>
      <c r="AA209" s="115"/>
      <c r="AB209" s="121"/>
      <c r="AC209" s="121"/>
      <c r="AD209" s="121"/>
      <c r="AE209" s="121"/>
    </row>
    <row r="210" spans="1:31" s="11" customFormat="1" ht="103.5" customHeight="1">
      <c r="A210" s="67"/>
      <c r="B210" s="64"/>
      <c r="C210" s="67"/>
      <c r="D210" s="56" t="s">
        <v>373</v>
      </c>
      <c r="E210" s="72">
        <v>4000</v>
      </c>
      <c r="F210" s="57"/>
      <c r="G210" s="57"/>
      <c r="H210" s="57"/>
      <c r="I210" s="57"/>
      <c r="J210" s="57"/>
      <c r="K210" s="57"/>
      <c r="L210" s="57"/>
      <c r="M210" s="57"/>
      <c r="N210" s="57">
        <v>4000</v>
      </c>
      <c r="O210" s="57"/>
      <c r="P210" s="57"/>
      <c r="Q210" s="57"/>
      <c r="R210" s="57"/>
      <c r="S210" s="57"/>
      <c r="T210" s="57"/>
      <c r="U210" s="57"/>
      <c r="V210" s="59"/>
      <c r="W210" s="59"/>
      <c r="X210" s="59"/>
      <c r="Y210" s="111"/>
      <c r="Z210" s="115"/>
      <c r="AA210" s="115"/>
      <c r="AB210" s="121"/>
      <c r="AC210" s="121"/>
      <c r="AD210" s="121"/>
      <c r="AE210" s="121"/>
    </row>
    <row r="211" spans="1:31" s="11" customFormat="1" ht="103.5" customHeight="1">
      <c r="A211" s="69"/>
      <c r="B211" s="68"/>
      <c r="C211" s="69"/>
      <c r="D211" s="56" t="s">
        <v>374</v>
      </c>
      <c r="E211" s="72">
        <v>500</v>
      </c>
      <c r="F211" s="57"/>
      <c r="G211" s="57"/>
      <c r="H211" s="57"/>
      <c r="I211" s="57"/>
      <c r="J211" s="57"/>
      <c r="K211" s="57"/>
      <c r="L211" s="57"/>
      <c r="M211" s="57"/>
      <c r="N211" s="57">
        <v>500</v>
      </c>
      <c r="O211" s="57"/>
      <c r="P211" s="57"/>
      <c r="Q211" s="57"/>
      <c r="R211" s="57"/>
      <c r="S211" s="57"/>
      <c r="T211" s="57"/>
      <c r="U211" s="57"/>
      <c r="V211" s="59"/>
      <c r="W211" s="59"/>
      <c r="X211" s="59"/>
      <c r="Y211" s="111"/>
      <c r="Z211" s="115"/>
      <c r="AA211" s="115"/>
      <c r="AB211" s="121"/>
      <c r="AC211" s="121"/>
      <c r="AD211" s="121"/>
      <c r="AE211" s="121"/>
    </row>
    <row r="212" spans="1:31" s="11" customFormat="1" ht="121.5" customHeight="1">
      <c r="A212" s="67" t="s">
        <v>375</v>
      </c>
      <c r="B212" s="64" t="s">
        <v>432</v>
      </c>
      <c r="C212" s="67" t="s">
        <v>433</v>
      </c>
      <c r="D212" s="56" t="s">
        <v>376</v>
      </c>
      <c r="E212" s="72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9"/>
      <c r="W212" s="59"/>
      <c r="X212" s="59"/>
      <c r="Y212" s="131" t="s">
        <v>407</v>
      </c>
      <c r="Z212" s="115"/>
      <c r="AA212" s="115"/>
      <c r="AB212" s="121"/>
      <c r="AC212" s="121"/>
      <c r="AD212" s="121"/>
      <c r="AE212" s="121"/>
    </row>
    <row r="213" spans="1:31" s="11" customFormat="1" ht="128.25" customHeight="1">
      <c r="A213" s="69"/>
      <c r="B213" s="68"/>
      <c r="C213" s="69"/>
      <c r="D213" s="56" t="s">
        <v>378</v>
      </c>
      <c r="E213" s="72">
        <v>40000</v>
      </c>
      <c r="F213" s="57"/>
      <c r="G213" s="57"/>
      <c r="H213" s="57"/>
      <c r="I213" s="57"/>
      <c r="J213" s="57"/>
      <c r="K213" s="57"/>
      <c r="L213" s="57"/>
      <c r="M213" s="57"/>
      <c r="N213" s="57">
        <v>20000</v>
      </c>
      <c r="O213" s="57"/>
      <c r="P213" s="57"/>
      <c r="Q213" s="57"/>
      <c r="R213" s="57"/>
      <c r="S213" s="57"/>
      <c r="T213" s="57"/>
      <c r="U213" s="57"/>
      <c r="V213" s="59"/>
      <c r="W213" s="59"/>
      <c r="X213" s="59"/>
      <c r="Y213" s="111" t="s">
        <v>314</v>
      </c>
      <c r="Z213" s="115"/>
      <c r="AA213" s="115"/>
      <c r="AB213" s="121"/>
      <c r="AC213" s="121"/>
      <c r="AD213" s="121"/>
      <c r="AE213" s="121"/>
    </row>
    <row r="214" spans="1:31" s="11" customFormat="1" ht="86.25" customHeight="1">
      <c r="A214" s="67" t="s">
        <v>379</v>
      </c>
      <c r="B214" s="64" t="s">
        <v>435</v>
      </c>
      <c r="C214" s="67" t="s">
        <v>82</v>
      </c>
      <c r="D214" s="56" t="s">
        <v>381</v>
      </c>
      <c r="E214" s="72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9"/>
      <c r="W214" s="59"/>
      <c r="X214" s="59"/>
      <c r="Y214" s="111"/>
      <c r="Z214" s="115"/>
      <c r="AA214" s="115"/>
      <c r="AB214" s="121"/>
      <c r="AC214" s="121"/>
      <c r="AD214" s="121"/>
      <c r="AE214" s="121"/>
    </row>
    <row r="215" spans="1:31" s="11" customFormat="1" ht="18.75" customHeight="1">
      <c r="A215" s="67"/>
      <c r="B215" s="64"/>
      <c r="C215" s="67"/>
      <c r="D215" s="56" t="s">
        <v>380</v>
      </c>
      <c r="E215" s="72">
        <v>59040</v>
      </c>
      <c r="F215" s="57"/>
      <c r="G215" s="57"/>
      <c r="H215" s="57"/>
      <c r="I215" s="57"/>
      <c r="J215" s="57"/>
      <c r="K215" s="57"/>
      <c r="L215" s="57"/>
      <c r="M215" s="57"/>
      <c r="N215" s="57">
        <f>59040</f>
        <v>59040</v>
      </c>
      <c r="O215" s="57"/>
      <c r="P215" s="57"/>
      <c r="Q215" s="57"/>
      <c r="R215" s="57"/>
      <c r="S215" s="57"/>
      <c r="T215" s="57"/>
      <c r="U215" s="57"/>
      <c r="V215" s="59"/>
      <c r="W215" s="59"/>
      <c r="X215" s="59"/>
      <c r="Y215" s="111"/>
      <c r="Z215" s="115"/>
      <c r="AA215" s="115"/>
      <c r="AB215" s="121"/>
      <c r="AC215" s="121"/>
      <c r="AD215" s="121"/>
      <c r="AE215" s="121"/>
    </row>
    <row r="216" spans="1:31" s="11" customFormat="1" ht="20.25" customHeight="1">
      <c r="A216" s="67"/>
      <c r="B216" s="64"/>
      <c r="C216" s="67"/>
      <c r="D216" s="56" t="s">
        <v>382</v>
      </c>
      <c r="E216" s="72">
        <v>4000</v>
      </c>
      <c r="F216" s="57"/>
      <c r="G216" s="57"/>
      <c r="H216" s="57"/>
      <c r="I216" s="57"/>
      <c r="J216" s="57"/>
      <c r="K216" s="57"/>
      <c r="L216" s="57"/>
      <c r="M216" s="57"/>
      <c r="N216" s="57">
        <v>4000</v>
      </c>
      <c r="O216" s="57"/>
      <c r="P216" s="57"/>
      <c r="Q216" s="57"/>
      <c r="R216" s="57"/>
      <c r="S216" s="57"/>
      <c r="T216" s="57"/>
      <c r="U216" s="57"/>
      <c r="V216" s="59"/>
      <c r="W216" s="59"/>
      <c r="X216" s="59"/>
      <c r="Y216" s="111"/>
      <c r="Z216" s="115"/>
      <c r="AA216" s="115"/>
      <c r="AB216" s="121"/>
      <c r="AC216" s="121"/>
      <c r="AD216" s="121"/>
      <c r="AE216" s="121"/>
    </row>
    <row r="217" spans="1:31" s="11" customFormat="1" ht="25.5" customHeight="1">
      <c r="A217" s="67"/>
      <c r="B217" s="64"/>
      <c r="C217" s="67"/>
      <c r="D217" s="56" t="s">
        <v>383</v>
      </c>
      <c r="E217" s="72">
        <v>6000</v>
      </c>
      <c r="F217" s="57"/>
      <c r="G217" s="57"/>
      <c r="H217" s="57"/>
      <c r="I217" s="57"/>
      <c r="J217" s="57"/>
      <c r="K217" s="57"/>
      <c r="L217" s="57"/>
      <c r="M217" s="57"/>
      <c r="N217" s="57">
        <v>6000</v>
      </c>
      <c r="O217" s="57"/>
      <c r="P217" s="57"/>
      <c r="Q217" s="57"/>
      <c r="R217" s="57"/>
      <c r="S217" s="57"/>
      <c r="T217" s="57"/>
      <c r="U217" s="57"/>
      <c r="V217" s="59"/>
      <c r="W217" s="59"/>
      <c r="X217" s="59"/>
      <c r="Y217" s="111"/>
      <c r="Z217" s="115"/>
      <c r="AA217" s="115"/>
      <c r="AB217" s="121"/>
      <c r="AC217" s="121"/>
      <c r="AD217" s="121"/>
      <c r="AE217" s="121"/>
    </row>
    <row r="218" spans="1:31" s="11" customFormat="1" ht="20.25" customHeight="1">
      <c r="A218" s="67"/>
      <c r="B218" s="64"/>
      <c r="C218" s="130"/>
      <c r="D218" s="65" t="s">
        <v>195</v>
      </c>
      <c r="E218" s="72">
        <v>2000</v>
      </c>
      <c r="F218" s="57"/>
      <c r="G218" s="57"/>
      <c r="H218" s="57"/>
      <c r="I218" s="57"/>
      <c r="J218" s="57"/>
      <c r="K218" s="57"/>
      <c r="L218" s="57"/>
      <c r="M218" s="57"/>
      <c r="N218" s="57">
        <v>2000</v>
      </c>
      <c r="O218" s="57"/>
      <c r="P218" s="57"/>
      <c r="Q218" s="57"/>
      <c r="R218" s="57"/>
      <c r="S218" s="57"/>
      <c r="T218" s="57"/>
      <c r="U218" s="57"/>
      <c r="V218" s="59"/>
      <c r="W218" s="59"/>
      <c r="X218" s="59"/>
      <c r="Y218" s="111"/>
      <c r="Z218" s="115"/>
      <c r="AA218" s="115"/>
      <c r="AB218" s="121"/>
      <c r="AC218" s="121"/>
      <c r="AD218" s="121"/>
      <c r="AE218" s="121"/>
    </row>
    <row r="219" spans="1:31" s="11" customFormat="1" ht="21.75" customHeight="1">
      <c r="A219" s="67"/>
      <c r="B219" s="64"/>
      <c r="C219" s="67"/>
      <c r="D219" s="56" t="s">
        <v>384</v>
      </c>
      <c r="E219" s="72">
        <v>2000</v>
      </c>
      <c r="F219" s="57"/>
      <c r="G219" s="57"/>
      <c r="H219" s="57"/>
      <c r="I219" s="57"/>
      <c r="J219" s="57"/>
      <c r="K219" s="57"/>
      <c r="L219" s="57"/>
      <c r="M219" s="57"/>
      <c r="N219" s="57">
        <v>2000</v>
      </c>
      <c r="O219" s="57"/>
      <c r="P219" s="57"/>
      <c r="Q219" s="57"/>
      <c r="R219" s="57"/>
      <c r="S219" s="57"/>
      <c r="T219" s="57"/>
      <c r="U219" s="57"/>
      <c r="V219" s="59"/>
      <c r="W219" s="59"/>
      <c r="X219" s="59"/>
      <c r="Y219" s="111"/>
      <c r="Z219" s="115"/>
      <c r="AA219" s="115"/>
      <c r="AB219" s="121"/>
      <c r="AC219" s="121"/>
      <c r="AD219" s="121"/>
      <c r="AE219" s="121"/>
    </row>
    <row r="220" spans="1:31" s="11" customFormat="1" ht="45.75" customHeight="1">
      <c r="A220" s="67"/>
      <c r="B220" s="64"/>
      <c r="C220" s="67"/>
      <c r="D220" s="56" t="s">
        <v>385</v>
      </c>
      <c r="E220" s="72">
        <v>2500</v>
      </c>
      <c r="F220" s="57"/>
      <c r="G220" s="57"/>
      <c r="H220" s="57"/>
      <c r="I220" s="57"/>
      <c r="J220" s="57"/>
      <c r="K220" s="57"/>
      <c r="L220" s="57"/>
      <c r="M220" s="57"/>
      <c r="N220" s="57">
        <v>2500</v>
      </c>
      <c r="O220" s="57"/>
      <c r="P220" s="57"/>
      <c r="Q220" s="57"/>
      <c r="R220" s="57"/>
      <c r="S220" s="57"/>
      <c r="T220" s="57"/>
      <c r="U220" s="57"/>
      <c r="V220" s="59"/>
      <c r="W220" s="59"/>
      <c r="X220" s="59"/>
      <c r="Y220" s="111"/>
      <c r="Z220" s="115"/>
      <c r="AA220" s="115"/>
      <c r="AB220" s="121"/>
      <c r="AC220" s="121"/>
      <c r="AD220" s="121"/>
      <c r="AE220" s="121"/>
    </row>
    <row r="221" spans="1:31" s="11" customFormat="1" ht="22.5" customHeight="1">
      <c r="A221" s="67"/>
      <c r="B221" s="64"/>
      <c r="C221" s="67"/>
      <c r="D221" s="56" t="s">
        <v>386</v>
      </c>
      <c r="E221" s="72">
        <v>2500</v>
      </c>
      <c r="F221" s="57"/>
      <c r="G221" s="57"/>
      <c r="H221" s="57"/>
      <c r="I221" s="57"/>
      <c r="J221" s="57"/>
      <c r="K221" s="57"/>
      <c r="L221" s="57"/>
      <c r="M221" s="57"/>
      <c r="N221" s="57">
        <v>2500</v>
      </c>
      <c r="O221" s="57"/>
      <c r="P221" s="57"/>
      <c r="Q221" s="57"/>
      <c r="R221" s="57"/>
      <c r="S221" s="57"/>
      <c r="T221" s="57"/>
      <c r="U221" s="57"/>
      <c r="V221" s="59"/>
      <c r="W221" s="59"/>
      <c r="X221" s="59"/>
      <c r="Y221" s="111"/>
      <c r="Z221" s="115"/>
      <c r="AA221" s="115"/>
      <c r="AB221" s="121"/>
      <c r="AC221" s="121"/>
      <c r="AD221" s="121"/>
      <c r="AE221" s="121"/>
    </row>
    <row r="222" spans="1:31" s="11" customFormat="1" ht="24.75" customHeight="1">
      <c r="A222" s="67"/>
      <c r="B222" s="64"/>
      <c r="C222" s="67"/>
      <c r="D222" s="56" t="s">
        <v>387</v>
      </c>
      <c r="E222" s="72">
        <v>3000</v>
      </c>
      <c r="F222" s="57"/>
      <c r="G222" s="57"/>
      <c r="H222" s="57"/>
      <c r="I222" s="57"/>
      <c r="J222" s="57"/>
      <c r="K222" s="57"/>
      <c r="L222" s="57"/>
      <c r="M222" s="57"/>
      <c r="N222" s="57">
        <v>3000</v>
      </c>
      <c r="O222" s="57"/>
      <c r="P222" s="57"/>
      <c r="Q222" s="57"/>
      <c r="R222" s="57"/>
      <c r="S222" s="57"/>
      <c r="T222" s="57"/>
      <c r="U222" s="57"/>
      <c r="V222" s="59"/>
      <c r="W222" s="59"/>
      <c r="X222" s="59"/>
      <c r="Y222" s="111"/>
      <c r="Z222" s="115"/>
      <c r="AA222" s="115"/>
      <c r="AB222" s="121"/>
      <c r="AC222" s="121"/>
      <c r="AD222" s="121"/>
      <c r="AE222" s="121"/>
    </row>
    <row r="223" spans="1:31" s="11" customFormat="1" ht="21" customHeight="1">
      <c r="A223" s="67"/>
      <c r="B223" s="64"/>
      <c r="C223" s="67"/>
      <c r="D223" s="56" t="s">
        <v>197</v>
      </c>
      <c r="E223" s="72">
        <v>600</v>
      </c>
      <c r="F223" s="57"/>
      <c r="G223" s="57"/>
      <c r="H223" s="57"/>
      <c r="I223" s="57"/>
      <c r="J223" s="57"/>
      <c r="K223" s="57"/>
      <c r="L223" s="57"/>
      <c r="M223" s="57"/>
      <c r="N223" s="57">
        <v>600</v>
      </c>
      <c r="O223" s="57"/>
      <c r="P223" s="57"/>
      <c r="Q223" s="57"/>
      <c r="R223" s="57"/>
      <c r="S223" s="57"/>
      <c r="T223" s="57"/>
      <c r="U223" s="57"/>
      <c r="V223" s="59"/>
      <c r="W223" s="59"/>
      <c r="X223" s="59"/>
      <c r="Y223" s="111"/>
      <c r="Z223" s="115"/>
      <c r="AA223" s="115"/>
      <c r="AB223" s="121"/>
      <c r="AC223" s="121"/>
      <c r="AD223" s="121"/>
      <c r="AE223" s="121"/>
    </row>
    <row r="224" spans="1:31" s="11" customFormat="1" ht="25.5" customHeight="1">
      <c r="A224" s="67"/>
      <c r="B224" s="64"/>
      <c r="C224" s="67"/>
      <c r="D224" s="56" t="s">
        <v>388</v>
      </c>
      <c r="E224" s="72">
        <v>6000</v>
      </c>
      <c r="F224" s="57"/>
      <c r="G224" s="57"/>
      <c r="H224" s="57"/>
      <c r="I224" s="57"/>
      <c r="J224" s="57"/>
      <c r="K224" s="57"/>
      <c r="L224" s="57"/>
      <c r="M224" s="57"/>
      <c r="N224" s="57">
        <v>6000</v>
      </c>
      <c r="O224" s="57"/>
      <c r="P224" s="57"/>
      <c r="Q224" s="57"/>
      <c r="R224" s="57"/>
      <c r="S224" s="57"/>
      <c r="T224" s="57"/>
      <c r="U224" s="57"/>
      <c r="V224" s="59"/>
      <c r="W224" s="59"/>
      <c r="X224" s="59"/>
      <c r="Y224" s="111"/>
      <c r="Z224" s="115"/>
      <c r="AA224" s="115"/>
      <c r="AB224" s="121"/>
      <c r="AC224" s="121"/>
      <c r="AD224" s="121"/>
      <c r="AE224" s="121"/>
    </row>
    <row r="225" spans="1:31" s="11" customFormat="1" ht="40.5" customHeight="1">
      <c r="A225" s="67"/>
      <c r="B225" s="64"/>
      <c r="C225" s="67"/>
      <c r="D225" s="56" t="s">
        <v>389</v>
      </c>
      <c r="E225" s="72">
        <v>5000</v>
      </c>
      <c r="F225" s="57"/>
      <c r="G225" s="57"/>
      <c r="H225" s="57"/>
      <c r="I225" s="57"/>
      <c r="J225" s="57"/>
      <c r="K225" s="57"/>
      <c r="L225" s="57"/>
      <c r="M225" s="57"/>
      <c r="N225" s="57">
        <v>5000</v>
      </c>
      <c r="O225" s="57"/>
      <c r="P225" s="57"/>
      <c r="Q225" s="57"/>
      <c r="R225" s="57"/>
      <c r="S225" s="57"/>
      <c r="T225" s="57"/>
      <c r="U225" s="57"/>
      <c r="V225" s="59"/>
      <c r="W225" s="59"/>
      <c r="X225" s="59"/>
      <c r="Y225" s="111"/>
      <c r="Z225" s="115"/>
      <c r="AA225" s="115"/>
      <c r="AB225" s="121"/>
      <c r="AC225" s="121"/>
      <c r="AD225" s="121"/>
      <c r="AE225" s="121"/>
    </row>
    <row r="226" spans="1:31" s="11" customFormat="1" ht="23.25" customHeight="1">
      <c r="A226" s="67"/>
      <c r="B226" s="64"/>
      <c r="C226" s="67"/>
      <c r="D226" s="56" t="s">
        <v>390</v>
      </c>
      <c r="E226" s="72">
        <v>1500</v>
      </c>
      <c r="F226" s="57"/>
      <c r="G226" s="57"/>
      <c r="H226" s="57"/>
      <c r="I226" s="57"/>
      <c r="J226" s="57"/>
      <c r="K226" s="57"/>
      <c r="L226" s="57"/>
      <c r="M226" s="57"/>
      <c r="N226" s="57">
        <v>1500</v>
      </c>
      <c r="O226" s="57"/>
      <c r="P226" s="57"/>
      <c r="Q226" s="57"/>
      <c r="R226" s="57"/>
      <c r="S226" s="57"/>
      <c r="T226" s="57"/>
      <c r="U226" s="57"/>
      <c r="V226" s="59"/>
      <c r="W226" s="59"/>
      <c r="X226" s="59"/>
      <c r="Y226" s="111"/>
      <c r="Z226" s="115"/>
      <c r="AA226" s="115"/>
      <c r="AB226" s="121"/>
      <c r="AC226" s="121"/>
      <c r="AD226" s="121"/>
      <c r="AE226" s="121"/>
    </row>
    <row r="227" spans="1:31" s="11" customFormat="1" ht="63" customHeight="1">
      <c r="A227" s="67"/>
      <c r="B227" s="64"/>
      <c r="C227" s="67"/>
      <c r="D227" s="56" t="s">
        <v>391</v>
      </c>
      <c r="E227" s="72">
        <v>3000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9"/>
      <c r="W227" s="59"/>
      <c r="X227" s="59"/>
      <c r="Y227" s="111" t="s">
        <v>393</v>
      </c>
      <c r="Z227" s="115"/>
      <c r="AA227" s="115"/>
      <c r="AB227" s="121"/>
      <c r="AC227" s="121"/>
      <c r="AD227" s="121"/>
      <c r="AE227" s="121"/>
    </row>
    <row r="228" spans="1:31" s="11" customFormat="1" ht="25.5" customHeight="1">
      <c r="A228" s="69"/>
      <c r="B228" s="68"/>
      <c r="C228" s="69"/>
      <c r="D228" s="56" t="s">
        <v>392</v>
      </c>
      <c r="E228" s="72">
        <v>1800</v>
      </c>
      <c r="F228" s="57"/>
      <c r="G228" s="57"/>
      <c r="H228" s="57"/>
      <c r="I228" s="57"/>
      <c r="J228" s="57"/>
      <c r="K228" s="57"/>
      <c r="L228" s="57"/>
      <c r="M228" s="57"/>
      <c r="N228" s="57">
        <v>1800</v>
      </c>
      <c r="O228" s="57"/>
      <c r="P228" s="57"/>
      <c r="Q228" s="57"/>
      <c r="R228" s="57"/>
      <c r="S228" s="57"/>
      <c r="T228" s="57"/>
      <c r="U228" s="57"/>
      <c r="V228" s="59"/>
      <c r="W228" s="59"/>
      <c r="X228" s="59"/>
      <c r="Y228" s="111"/>
      <c r="Z228" s="115"/>
      <c r="AA228" s="115"/>
      <c r="AB228" s="121"/>
      <c r="AC228" s="121"/>
      <c r="AD228" s="121"/>
      <c r="AE228" s="121"/>
    </row>
    <row r="229" spans="1:31" s="11" customFormat="1" ht="39.75" customHeight="1">
      <c r="A229" s="69" t="s">
        <v>394</v>
      </c>
      <c r="B229" s="68" t="s">
        <v>467</v>
      </c>
      <c r="C229" s="69" t="s">
        <v>82</v>
      </c>
      <c r="D229" s="56" t="s">
        <v>413</v>
      </c>
      <c r="E229" s="72">
        <v>62000</v>
      </c>
      <c r="F229" s="57"/>
      <c r="G229" s="57"/>
      <c r="H229" s="57"/>
      <c r="I229" s="57"/>
      <c r="J229" s="57"/>
      <c r="K229" s="57"/>
      <c r="L229" s="57"/>
      <c r="M229" s="57"/>
      <c r="N229" s="57">
        <v>62000</v>
      </c>
      <c r="O229" s="57"/>
      <c r="P229" s="57"/>
      <c r="Q229" s="57"/>
      <c r="R229" s="57"/>
      <c r="S229" s="57"/>
      <c r="T229" s="57"/>
      <c r="U229" s="57"/>
      <c r="V229" s="59"/>
      <c r="W229" s="59"/>
      <c r="X229" s="59"/>
      <c r="Y229" s="111"/>
      <c r="Z229" s="115"/>
      <c r="AA229" s="115"/>
      <c r="AB229" s="121"/>
      <c r="AC229" s="121"/>
      <c r="AD229" s="121"/>
      <c r="AE229" s="121"/>
    </row>
    <row r="230" spans="1:31" s="11" customFormat="1" ht="25.5" customHeight="1">
      <c r="A230" s="69" t="s">
        <v>395</v>
      </c>
      <c r="B230" s="68"/>
      <c r="C230" s="69" t="s">
        <v>398</v>
      </c>
      <c r="D230" s="56" t="s">
        <v>410</v>
      </c>
      <c r="E230" s="72">
        <v>50000</v>
      </c>
      <c r="F230" s="57"/>
      <c r="G230" s="57"/>
      <c r="H230" s="57"/>
      <c r="I230" s="57"/>
      <c r="J230" s="57"/>
      <c r="K230" s="57"/>
      <c r="L230" s="57"/>
      <c r="M230" s="57"/>
      <c r="N230" s="57">
        <v>50000</v>
      </c>
      <c r="O230" s="57"/>
      <c r="P230" s="57"/>
      <c r="Q230" s="57"/>
      <c r="R230" s="57"/>
      <c r="S230" s="57"/>
      <c r="T230" s="57"/>
      <c r="U230" s="57"/>
      <c r="V230" s="59"/>
      <c r="W230" s="59"/>
      <c r="X230" s="59"/>
      <c r="Y230" s="111"/>
      <c r="Z230" s="115"/>
      <c r="AA230" s="115"/>
      <c r="AB230" s="121"/>
      <c r="AC230" s="121"/>
      <c r="AD230" s="121"/>
      <c r="AE230" s="121"/>
    </row>
    <row r="231" spans="1:31" s="11" customFormat="1" ht="25.5" customHeight="1">
      <c r="A231" s="69" t="s">
        <v>396</v>
      </c>
      <c r="B231" s="68"/>
      <c r="C231" s="69" t="s">
        <v>399</v>
      </c>
      <c r="D231" s="56" t="s">
        <v>411</v>
      </c>
      <c r="E231" s="72">
        <v>30000</v>
      </c>
      <c r="F231" s="57"/>
      <c r="G231" s="57"/>
      <c r="H231" s="57"/>
      <c r="I231" s="57"/>
      <c r="J231" s="57"/>
      <c r="K231" s="57"/>
      <c r="L231" s="57"/>
      <c r="M231" s="57"/>
      <c r="N231" s="57">
        <v>30000</v>
      </c>
      <c r="O231" s="57"/>
      <c r="P231" s="57"/>
      <c r="Q231" s="57"/>
      <c r="R231" s="57"/>
      <c r="S231" s="57"/>
      <c r="T231" s="57"/>
      <c r="U231" s="57"/>
      <c r="V231" s="59"/>
      <c r="W231" s="59"/>
      <c r="X231" s="59"/>
      <c r="Y231" s="111"/>
      <c r="Z231" s="115"/>
      <c r="AA231" s="115"/>
      <c r="AB231" s="121"/>
      <c r="AC231" s="121"/>
      <c r="AD231" s="121"/>
      <c r="AE231" s="121"/>
    </row>
    <row r="232" spans="1:31" s="11" customFormat="1" ht="81" customHeight="1">
      <c r="A232" s="69" t="s">
        <v>400</v>
      </c>
      <c r="B232" s="68"/>
      <c r="C232" s="69" t="s">
        <v>397</v>
      </c>
      <c r="D232" s="56" t="s">
        <v>409</v>
      </c>
      <c r="E232" s="72">
        <v>15000</v>
      </c>
      <c r="F232" s="57"/>
      <c r="G232" s="57"/>
      <c r="H232" s="57"/>
      <c r="I232" s="57"/>
      <c r="J232" s="57"/>
      <c r="K232" s="57"/>
      <c r="L232" s="57"/>
      <c r="M232" s="57"/>
      <c r="N232" s="57">
        <v>15000</v>
      </c>
      <c r="O232" s="57"/>
      <c r="P232" s="57"/>
      <c r="Q232" s="57"/>
      <c r="R232" s="57"/>
      <c r="S232" s="57"/>
      <c r="T232" s="57"/>
      <c r="U232" s="57"/>
      <c r="V232" s="59"/>
      <c r="W232" s="59"/>
      <c r="X232" s="59"/>
      <c r="Y232" s="131" t="s">
        <v>408</v>
      </c>
      <c r="Z232" s="115"/>
      <c r="AA232" s="115"/>
      <c r="AB232" s="121"/>
      <c r="AC232" s="121"/>
      <c r="AD232" s="121"/>
      <c r="AE232" s="121"/>
    </row>
    <row r="233" spans="1:31" s="11" customFormat="1" ht="104.25" customHeight="1">
      <c r="A233" s="69" t="s">
        <v>402</v>
      </c>
      <c r="B233" s="68" t="s">
        <v>434</v>
      </c>
      <c r="C233" s="69" t="s">
        <v>82</v>
      </c>
      <c r="D233" s="56" t="s">
        <v>401</v>
      </c>
      <c r="E233" s="72">
        <v>30000</v>
      </c>
      <c r="F233" s="57"/>
      <c r="G233" s="57"/>
      <c r="H233" s="57"/>
      <c r="I233" s="57"/>
      <c r="J233" s="57"/>
      <c r="K233" s="57"/>
      <c r="L233" s="57"/>
      <c r="M233" s="57"/>
      <c r="N233" s="57">
        <v>30000</v>
      </c>
      <c r="O233" s="57"/>
      <c r="P233" s="57"/>
      <c r="Q233" s="57"/>
      <c r="R233" s="57"/>
      <c r="S233" s="57"/>
      <c r="T233" s="57"/>
      <c r="U233" s="57"/>
      <c r="V233" s="59"/>
      <c r="W233" s="59"/>
      <c r="X233" s="59"/>
      <c r="Y233" s="111"/>
      <c r="Z233" s="115"/>
      <c r="AA233" s="115"/>
      <c r="AB233" s="121"/>
      <c r="AC233" s="121"/>
      <c r="AD233" s="121"/>
      <c r="AE233" s="121"/>
    </row>
    <row r="234" spans="1:31" s="11" customFormat="1" ht="42" customHeight="1">
      <c r="A234" s="69" t="s">
        <v>403</v>
      </c>
      <c r="B234" s="68" t="s">
        <v>455</v>
      </c>
      <c r="C234" s="69" t="s">
        <v>232</v>
      </c>
      <c r="D234" s="56" t="s">
        <v>456</v>
      </c>
      <c r="E234" s="72">
        <v>20000</v>
      </c>
      <c r="F234" s="57"/>
      <c r="G234" s="57"/>
      <c r="H234" s="57"/>
      <c r="I234" s="57"/>
      <c r="J234" s="57"/>
      <c r="K234" s="57"/>
      <c r="L234" s="57"/>
      <c r="M234" s="57"/>
      <c r="N234" s="57">
        <v>20000</v>
      </c>
      <c r="O234" s="57"/>
      <c r="P234" s="57"/>
      <c r="Q234" s="57"/>
      <c r="R234" s="57"/>
      <c r="S234" s="57"/>
      <c r="T234" s="57"/>
      <c r="U234" s="57"/>
      <c r="V234" s="59"/>
      <c r="W234" s="59"/>
      <c r="X234" s="59"/>
      <c r="Y234" s="111"/>
      <c r="Z234" s="115"/>
      <c r="AA234" s="115"/>
      <c r="AB234" s="121"/>
      <c r="AC234" s="121"/>
      <c r="AD234" s="121"/>
      <c r="AE234" s="121"/>
    </row>
    <row r="235" spans="1:31" s="11" customFormat="1" ht="24.75" customHeight="1">
      <c r="A235" s="73" t="s">
        <v>404</v>
      </c>
      <c r="B235" s="61"/>
      <c r="C235" s="73" t="s">
        <v>405</v>
      </c>
      <c r="D235" s="56" t="s">
        <v>406</v>
      </c>
      <c r="E235" s="72">
        <v>283338</v>
      </c>
      <c r="F235" s="57"/>
      <c r="G235" s="57"/>
      <c r="H235" s="57"/>
      <c r="I235" s="57"/>
      <c r="J235" s="57"/>
      <c r="K235" s="57"/>
      <c r="L235" s="57"/>
      <c r="M235" s="57"/>
      <c r="N235" s="57">
        <v>140659</v>
      </c>
      <c r="O235" s="57"/>
      <c r="P235" s="57"/>
      <c r="Q235" s="57"/>
      <c r="R235" s="57"/>
      <c r="S235" s="57"/>
      <c r="T235" s="57"/>
      <c r="U235" s="57"/>
      <c r="V235" s="59"/>
      <c r="W235" s="59"/>
      <c r="X235" s="59"/>
      <c r="Y235" s="111"/>
      <c r="Z235" s="115"/>
      <c r="AA235" s="115"/>
      <c r="AB235" s="121"/>
      <c r="AC235" s="121"/>
      <c r="AD235" s="121"/>
      <c r="AE235" s="121"/>
    </row>
    <row r="236" spans="1:31" s="11" customFormat="1" ht="82.5" customHeight="1">
      <c r="A236" s="73" t="s">
        <v>414</v>
      </c>
      <c r="B236" s="61" t="s">
        <v>417</v>
      </c>
      <c r="C236" s="73" t="s">
        <v>415</v>
      </c>
      <c r="D236" s="56" t="s">
        <v>416</v>
      </c>
      <c r="E236" s="72">
        <v>88080</v>
      </c>
      <c r="F236" s="57"/>
      <c r="G236" s="57"/>
      <c r="H236" s="57"/>
      <c r="I236" s="57"/>
      <c r="J236" s="57"/>
      <c r="K236" s="57"/>
      <c r="L236" s="57"/>
      <c r="M236" s="57"/>
      <c r="N236" s="57">
        <v>40000</v>
      </c>
      <c r="O236" s="57"/>
      <c r="P236" s="57"/>
      <c r="Q236" s="57"/>
      <c r="R236" s="57"/>
      <c r="S236" s="57"/>
      <c r="T236" s="57"/>
      <c r="U236" s="57"/>
      <c r="V236" s="59"/>
      <c r="W236" s="59"/>
      <c r="X236" s="59"/>
      <c r="Y236" s="111"/>
      <c r="Z236" s="115"/>
      <c r="AA236" s="115"/>
      <c r="AB236" s="121"/>
      <c r="AC236" s="121"/>
      <c r="AD236" s="121"/>
      <c r="AE236" s="121"/>
    </row>
    <row r="237" spans="1:31" s="11" customFormat="1" ht="104.25" customHeight="1">
      <c r="A237" s="73" t="s">
        <v>418</v>
      </c>
      <c r="B237" s="61" t="s">
        <v>419</v>
      </c>
      <c r="C237" s="73" t="s">
        <v>420</v>
      </c>
      <c r="D237" s="56" t="s">
        <v>421</v>
      </c>
      <c r="E237" s="72">
        <v>34000</v>
      </c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9"/>
      <c r="W237" s="59"/>
      <c r="X237" s="59"/>
      <c r="Y237" s="111"/>
      <c r="Z237" s="115"/>
      <c r="AA237" s="115"/>
      <c r="AB237" s="121"/>
      <c r="AC237" s="121"/>
      <c r="AD237" s="121"/>
      <c r="AE237" s="121"/>
    </row>
    <row r="238" spans="1:31" s="11" customFormat="1" ht="82.5" customHeight="1">
      <c r="A238" s="73" t="s">
        <v>422</v>
      </c>
      <c r="B238" s="61" t="s">
        <v>423</v>
      </c>
      <c r="C238" s="73" t="s">
        <v>424</v>
      </c>
      <c r="D238" s="56" t="s">
        <v>425</v>
      </c>
      <c r="E238" s="72">
        <v>38732</v>
      </c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9"/>
      <c r="W238" s="59"/>
      <c r="X238" s="59"/>
      <c r="Y238" s="111"/>
      <c r="Z238" s="115"/>
      <c r="AA238" s="115"/>
      <c r="AB238" s="121"/>
      <c r="AC238" s="121"/>
      <c r="AD238" s="121"/>
      <c r="AE238" s="121"/>
    </row>
    <row r="239" spans="1:31" s="11" customFormat="1" ht="100.5" customHeight="1">
      <c r="A239" s="73" t="s">
        <v>428</v>
      </c>
      <c r="B239" s="61" t="s">
        <v>429</v>
      </c>
      <c r="C239" s="73" t="s">
        <v>269</v>
      </c>
      <c r="D239" s="56" t="s">
        <v>430</v>
      </c>
      <c r="E239" s="72">
        <v>172047</v>
      </c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9"/>
      <c r="W239" s="59"/>
      <c r="X239" s="59"/>
      <c r="Y239" s="111"/>
      <c r="Z239" s="115"/>
      <c r="AA239" s="115"/>
      <c r="AB239" s="121"/>
      <c r="AC239" s="121"/>
      <c r="AD239" s="121"/>
      <c r="AE239" s="121"/>
    </row>
    <row r="240" spans="1:31" s="11" customFormat="1" ht="69" customHeight="1">
      <c r="A240" s="73" t="s">
        <v>436</v>
      </c>
      <c r="B240" s="61" t="s">
        <v>437</v>
      </c>
      <c r="C240" s="73" t="s">
        <v>82</v>
      </c>
      <c r="D240" s="56" t="s">
        <v>438</v>
      </c>
      <c r="E240" s="72">
        <v>50000</v>
      </c>
      <c r="F240" s="57"/>
      <c r="G240" s="57"/>
      <c r="H240" s="57"/>
      <c r="I240" s="57"/>
      <c r="J240" s="57"/>
      <c r="K240" s="57"/>
      <c r="L240" s="57"/>
      <c r="M240" s="57"/>
      <c r="N240" s="57">
        <v>50000</v>
      </c>
      <c r="O240" s="57"/>
      <c r="P240" s="57"/>
      <c r="Q240" s="57"/>
      <c r="R240" s="57"/>
      <c r="S240" s="57"/>
      <c r="T240" s="57"/>
      <c r="U240" s="57"/>
      <c r="V240" s="59"/>
      <c r="W240" s="59"/>
      <c r="X240" s="59"/>
      <c r="Y240" s="110"/>
      <c r="Z240" s="115"/>
      <c r="AA240" s="115"/>
      <c r="AB240" s="121"/>
      <c r="AC240" s="121"/>
      <c r="AD240" s="121"/>
      <c r="AE240" s="121"/>
    </row>
    <row r="241" spans="1:31" s="11" customFormat="1" ht="164.25" customHeight="1">
      <c r="A241" s="71" t="s">
        <v>439</v>
      </c>
      <c r="B241" s="70" t="s">
        <v>470</v>
      </c>
      <c r="C241" s="71" t="s">
        <v>97</v>
      </c>
      <c r="D241" s="56" t="s">
        <v>440</v>
      </c>
      <c r="E241" s="72">
        <v>12000</v>
      </c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9"/>
      <c r="W241" s="59"/>
      <c r="X241" s="59"/>
      <c r="Y241" s="110"/>
      <c r="Z241" s="115"/>
      <c r="AA241" s="115"/>
      <c r="AB241" s="121"/>
      <c r="AC241" s="121"/>
      <c r="AD241" s="121"/>
      <c r="AE241" s="121"/>
    </row>
    <row r="242" spans="1:31" s="11" customFormat="1" ht="43.5" customHeight="1">
      <c r="A242" s="69"/>
      <c r="B242" s="68"/>
      <c r="C242" s="69"/>
      <c r="D242" s="56" t="s">
        <v>471</v>
      </c>
      <c r="E242" s="72">
        <v>86000</v>
      </c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9"/>
      <c r="W242" s="59"/>
      <c r="X242" s="59"/>
      <c r="Y242" s="110"/>
      <c r="Z242" s="115"/>
      <c r="AA242" s="115"/>
      <c r="AB242" s="121"/>
      <c r="AC242" s="121"/>
      <c r="AD242" s="121"/>
      <c r="AE242" s="121"/>
    </row>
    <row r="243" spans="1:31" s="11" customFormat="1" ht="129" customHeight="1">
      <c r="A243" s="73" t="s">
        <v>441</v>
      </c>
      <c r="B243" s="61" t="s">
        <v>442</v>
      </c>
      <c r="C243" s="73" t="s">
        <v>443</v>
      </c>
      <c r="D243" s="56" t="s">
        <v>444</v>
      </c>
      <c r="E243" s="72">
        <v>13678.67</v>
      </c>
      <c r="F243" s="57"/>
      <c r="G243" s="57"/>
      <c r="H243" s="57"/>
      <c r="I243" s="57"/>
      <c r="J243" s="57"/>
      <c r="K243" s="57"/>
      <c r="L243" s="57"/>
      <c r="M243" s="57"/>
      <c r="N243" s="57">
        <v>13679</v>
      </c>
      <c r="O243" s="57"/>
      <c r="P243" s="57"/>
      <c r="Q243" s="57"/>
      <c r="R243" s="57"/>
      <c r="S243" s="57"/>
      <c r="T243" s="57"/>
      <c r="U243" s="57"/>
      <c r="V243" s="59"/>
      <c r="W243" s="59"/>
      <c r="X243" s="59"/>
      <c r="Y243" s="110"/>
      <c r="Z243" s="115"/>
      <c r="AA243" s="115"/>
      <c r="AB243" s="121"/>
      <c r="AC243" s="121"/>
      <c r="AD243" s="121"/>
      <c r="AE243" s="121"/>
    </row>
    <row r="244" spans="1:31" s="11" customFormat="1" ht="87.75" customHeight="1">
      <c r="A244" s="73" t="s">
        <v>445</v>
      </c>
      <c r="B244" s="61" t="s">
        <v>446</v>
      </c>
      <c r="C244" s="73" t="s">
        <v>447</v>
      </c>
      <c r="D244" s="56" t="s">
        <v>318</v>
      </c>
      <c r="E244" s="72"/>
      <c r="F244" s="57"/>
      <c r="G244" s="57"/>
      <c r="H244" s="57"/>
      <c r="I244" s="57"/>
      <c r="J244" s="57"/>
      <c r="K244" s="57"/>
      <c r="L244" s="57"/>
      <c r="M244" s="57"/>
      <c r="N244" s="57">
        <v>50000</v>
      </c>
      <c r="O244" s="57"/>
      <c r="P244" s="57"/>
      <c r="Q244" s="57"/>
      <c r="R244" s="57"/>
      <c r="S244" s="57"/>
      <c r="T244" s="57"/>
      <c r="U244" s="57"/>
      <c r="V244" s="59"/>
      <c r="W244" s="59"/>
      <c r="X244" s="59"/>
      <c r="Y244" s="110"/>
      <c r="Z244" s="115"/>
      <c r="AA244" s="115"/>
      <c r="AB244" s="121"/>
      <c r="AC244" s="121"/>
      <c r="AD244" s="121"/>
      <c r="AE244" s="121"/>
    </row>
    <row r="245" spans="1:31" s="11" customFormat="1" ht="66" customHeight="1">
      <c r="A245" s="73" t="s">
        <v>448</v>
      </c>
      <c r="B245" s="61" t="s">
        <v>449</v>
      </c>
      <c r="C245" s="73" t="s">
        <v>275</v>
      </c>
      <c r="D245" s="56" t="s">
        <v>450</v>
      </c>
      <c r="E245" s="72">
        <v>66000</v>
      </c>
      <c r="F245" s="57"/>
      <c r="G245" s="57"/>
      <c r="H245" s="57"/>
      <c r="I245" s="57"/>
      <c r="J245" s="57"/>
      <c r="K245" s="57"/>
      <c r="L245" s="57"/>
      <c r="M245" s="57"/>
      <c r="N245" s="57">
        <v>40000</v>
      </c>
      <c r="O245" s="57"/>
      <c r="P245" s="57"/>
      <c r="Q245" s="57"/>
      <c r="R245" s="57"/>
      <c r="S245" s="57"/>
      <c r="T245" s="57"/>
      <c r="U245" s="57"/>
      <c r="V245" s="59"/>
      <c r="W245" s="59"/>
      <c r="X245" s="59"/>
      <c r="Y245" s="110"/>
      <c r="Z245" s="115"/>
      <c r="AA245" s="115"/>
      <c r="AB245" s="121"/>
      <c r="AC245" s="121"/>
      <c r="AD245" s="121"/>
      <c r="AE245" s="121"/>
    </row>
    <row r="246" spans="1:31" s="11" customFormat="1" ht="69" customHeight="1">
      <c r="A246" s="73" t="s">
        <v>451</v>
      </c>
      <c r="B246" s="61" t="s">
        <v>452</v>
      </c>
      <c r="C246" s="73" t="s">
        <v>453</v>
      </c>
      <c r="D246" s="56" t="s">
        <v>454</v>
      </c>
      <c r="E246" s="72"/>
      <c r="F246" s="57"/>
      <c r="G246" s="57"/>
      <c r="H246" s="57"/>
      <c r="I246" s="57"/>
      <c r="J246" s="57"/>
      <c r="K246" s="57"/>
      <c r="L246" s="57"/>
      <c r="M246" s="57"/>
      <c r="N246" s="57">
        <v>3000</v>
      </c>
      <c r="O246" s="57"/>
      <c r="P246" s="57"/>
      <c r="Q246" s="57"/>
      <c r="R246" s="57"/>
      <c r="S246" s="57"/>
      <c r="T246" s="57"/>
      <c r="U246" s="57"/>
      <c r="V246" s="59"/>
      <c r="W246" s="59"/>
      <c r="X246" s="59"/>
      <c r="Y246" s="110"/>
      <c r="Z246" s="115"/>
      <c r="AA246" s="115"/>
      <c r="AB246" s="121"/>
      <c r="AC246" s="121"/>
      <c r="AD246" s="121"/>
      <c r="AE246" s="121"/>
    </row>
    <row r="247" spans="1:31" s="11" customFormat="1" ht="45.75" customHeight="1">
      <c r="A247" s="73" t="s">
        <v>457</v>
      </c>
      <c r="B247" s="61" t="s">
        <v>468</v>
      </c>
      <c r="C247" s="73" t="s">
        <v>82</v>
      </c>
      <c r="D247" s="56" t="s">
        <v>458</v>
      </c>
      <c r="E247" s="72">
        <v>73000</v>
      </c>
      <c r="F247" s="57"/>
      <c r="G247" s="57"/>
      <c r="H247" s="57"/>
      <c r="I247" s="57"/>
      <c r="J247" s="57"/>
      <c r="K247" s="57"/>
      <c r="L247" s="57"/>
      <c r="M247" s="57"/>
      <c r="N247" s="57">
        <v>73000</v>
      </c>
      <c r="O247" s="57"/>
      <c r="P247" s="57"/>
      <c r="Q247" s="57"/>
      <c r="R247" s="57"/>
      <c r="S247" s="57"/>
      <c r="T247" s="57"/>
      <c r="U247" s="57"/>
      <c r="V247" s="59"/>
      <c r="W247" s="59"/>
      <c r="X247" s="59"/>
      <c r="Y247" s="110"/>
      <c r="Z247" s="115"/>
      <c r="AA247" s="115"/>
      <c r="AB247" s="121"/>
      <c r="AC247" s="121"/>
      <c r="AD247" s="121"/>
      <c r="AE247" s="121"/>
    </row>
    <row r="248" spans="1:31" s="11" customFormat="1" ht="41.25" customHeight="1">
      <c r="A248" s="71" t="s">
        <v>459</v>
      </c>
      <c r="B248" s="70"/>
      <c r="C248" s="71" t="s">
        <v>460</v>
      </c>
      <c r="D248" s="56" t="s">
        <v>233</v>
      </c>
      <c r="E248" s="72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9"/>
      <c r="W248" s="59"/>
      <c r="X248" s="59"/>
      <c r="Y248" s="110"/>
      <c r="Z248" s="115"/>
      <c r="AA248" s="115"/>
      <c r="AB248" s="121"/>
      <c r="AC248" s="121"/>
      <c r="AD248" s="121"/>
      <c r="AE248" s="121"/>
    </row>
    <row r="249" spans="1:31" s="11" customFormat="1" ht="44.25" customHeight="1">
      <c r="A249" s="67"/>
      <c r="B249" s="64"/>
      <c r="C249" s="67"/>
      <c r="D249" s="56" t="s">
        <v>462</v>
      </c>
      <c r="E249" s="72">
        <v>10000</v>
      </c>
      <c r="F249" s="57"/>
      <c r="G249" s="57"/>
      <c r="H249" s="57"/>
      <c r="I249" s="57"/>
      <c r="J249" s="57"/>
      <c r="K249" s="57"/>
      <c r="L249" s="57"/>
      <c r="M249" s="57"/>
      <c r="N249" s="57">
        <v>10000</v>
      </c>
      <c r="O249" s="57"/>
      <c r="P249" s="57"/>
      <c r="Q249" s="57"/>
      <c r="R249" s="57"/>
      <c r="S249" s="57"/>
      <c r="T249" s="57"/>
      <c r="U249" s="57"/>
      <c r="V249" s="59"/>
      <c r="W249" s="59"/>
      <c r="X249" s="59"/>
      <c r="Y249" s="110"/>
      <c r="Z249" s="115"/>
      <c r="AA249" s="115"/>
      <c r="AB249" s="121"/>
      <c r="AC249" s="121"/>
      <c r="AD249" s="121"/>
      <c r="AE249" s="121"/>
    </row>
    <row r="250" spans="1:31" s="11" customFormat="1" ht="21" customHeight="1">
      <c r="A250" s="67"/>
      <c r="B250" s="64"/>
      <c r="C250" s="67"/>
      <c r="D250" s="56" t="s">
        <v>463</v>
      </c>
      <c r="E250" s="72">
        <v>25</v>
      </c>
      <c r="F250" s="57"/>
      <c r="G250" s="57"/>
      <c r="H250" s="57"/>
      <c r="I250" s="57"/>
      <c r="J250" s="57"/>
      <c r="K250" s="57"/>
      <c r="L250" s="57"/>
      <c r="M250" s="57"/>
      <c r="N250" s="57">
        <v>25</v>
      </c>
      <c r="O250" s="57"/>
      <c r="P250" s="57"/>
      <c r="Q250" s="57"/>
      <c r="R250" s="57"/>
      <c r="S250" s="57"/>
      <c r="T250" s="57"/>
      <c r="U250" s="57"/>
      <c r="V250" s="59"/>
      <c r="W250" s="59"/>
      <c r="X250" s="59"/>
      <c r="Y250" s="110"/>
      <c r="Z250" s="115"/>
      <c r="AA250" s="115"/>
      <c r="AB250" s="121"/>
      <c r="AC250" s="121"/>
      <c r="AD250" s="121"/>
      <c r="AE250" s="121"/>
    </row>
    <row r="251" spans="1:31" s="11" customFormat="1" ht="61.5" customHeight="1">
      <c r="A251" s="67"/>
      <c r="B251" s="64"/>
      <c r="C251" s="67"/>
      <c r="D251" s="56" t="s">
        <v>464</v>
      </c>
      <c r="E251" s="72">
        <v>4000</v>
      </c>
      <c r="F251" s="57"/>
      <c r="G251" s="57"/>
      <c r="H251" s="57"/>
      <c r="I251" s="57"/>
      <c r="J251" s="57"/>
      <c r="K251" s="57"/>
      <c r="L251" s="57"/>
      <c r="M251" s="57"/>
      <c r="N251" s="57">
        <v>4000</v>
      </c>
      <c r="O251" s="57"/>
      <c r="P251" s="57"/>
      <c r="Q251" s="57"/>
      <c r="R251" s="57"/>
      <c r="S251" s="57"/>
      <c r="T251" s="57"/>
      <c r="U251" s="57"/>
      <c r="V251" s="59"/>
      <c r="W251" s="59"/>
      <c r="X251" s="59"/>
      <c r="Y251" s="110"/>
      <c r="Z251" s="115"/>
      <c r="AA251" s="115"/>
      <c r="AB251" s="121"/>
      <c r="AC251" s="121"/>
      <c r="AD251" s="121"/>
      <c r="AE251" s="121"/>
    </row>
    <row r="252" spans="1:31" s="11" customFormat="1" ht="61.5" customHeight="1">
      <c r="A252" s="67"/>
      <c r="B252" s="64"/>
      <c r="C252" s="67"/>
      <c r="D252" s="56" t="s">
        <v>465</v>
      </c>
      <c r="E252" s="72">
        <v>35000</v>
      </c>
      <c r="F252" s="57"/>
      <c r="G252" s="57"/>
      <c r="H252" s="57"/>
      <c r="I252" s="57"/>
      <c r="J252" s="57"/>
      <c r="K252" s="57"/>
      <c r="L252" s="57"/>
      <c r="M252" s="57"/>
      <c r="N252" s="57">
        <v>35000</v>
      </c>
      <c r="O252" s="57"/>
      <c r="P252" s="57"/>
      <c r="Q252" s="57"/>
      <c r="R252" s="57"/>
      <c r="S252" s="57"/>
      <c r="T252" s="57"/>
      <c r="U252" s="57"/>
      <c r="V252" s="59"/>
      <c r="W252" s="59"/>
      <c r="X252" s="59"/>
      <c r="Y252" s="110"/>
      <c r="Z252" s="115"/>
      <c r="AA252" s="115"/>
      <c r="AB252" s="121"/>
      <c r="AC252" s="121"/>
      <c r="AD252" s="121"/>
      <c r="AE252" s="121"/>
    </row>
    <row r="253" spans="1:31" s="11" customFormat="1" ht="81.75" customHeight="1">
      <c r="A253" s="67"/>
      <c r="B253" s="64"/>
      <c r="C253" s="67"/>
      <c r="D253" s="56" t="s">
        <v>466</v>
      </c>
      <c r="E253" s="72">
        <v>22925</v>
      </c>
      <c r="F253" s="57"/>
      <c r="G253" s="57"/>
      <c r="H253" s="57"/>
      <c r="I253" s="57"/>
      <c r="J253" s="57"/>
      <c r="K253" s="57"/>
      <c r="L253" s="57"/>
      <c r="M253" s="57"/>
      <c r="N253" s="57">
        <v>22925</v>
      </c>
      <c r="O253" s="57"/>
      <c r="P253" s="57"/>
      <c r="Q253" s="57"/>
      <c r="R253" s="57"/>
      <c r="S253" s="57"/>
      <c r="T253" s="57"/>
      <c r="U253" s="57"/>
      <c r="V253" s="59"/>
      <c r="W253" s="59"/>
      <c r="X253" s="59"/>
      <c r="Y253" s="110"/>
      <c r="Z253" s="115"/>
      <c r="AA253" s="115"/>
      <c r="AB253" s="121"/>
      <c r="AC253" s="121"/>
      <c r="AD253" s="121"/>
      <c r="AE253" s="121"/>
    </row>
    <row r="254" spans="1:31" s="11" customFormat="1" ht="24.75" customHeight="1">
      <c r="A254" s="69"/>
      <c r="B254" s="68"/>
      <c r="C254" s="69"/>
      <c r="D254" s="56" t="s">
        <v>463</v>
      </c>
      <c r="E254" s="72">
        <v>50</v>
      </c>
      <c r="F254" s="57"/>
      <c r="G254" s="57"/>
      <c r="H254" s="57"/>
      <c r="I254" s="57"/>
      <c r="J254" s="57"/>
      <c r="K254" s="57"/>
      <c r="L254" s="57"/>
      <c r="M254" s="57"/>
      <c r="N254" s="57">
        <v>50</v>
      </c>
      <c r="O254" s="57"/>
      <c r="P254" s="57"/>
      <c r="Q254" s="57"/>
      <c r="R254" s="57"/>
      <c r="S254" s="57"/>
      <c r="T254" s="57"/>
      <c r="U254" s="57"/>
      <c r="V254" s="59"/>
      <c r="W254" s="59"/>
      <c r="X254" s="59"/>
      <c r="Y254" s="110"/>
      <c r="Z254" s="115"/>
      <c r="AA254" s="115"/>
      <c r="AB254" s="121"/>
      <c r="AC254" s="121"/>
      <c r="AD254" s="121"/>
      <c r="AE254" s="121"/>
    </row>
    <row r="255" spans="1:31" s="11" customFormat="1" ht="27" customHeight="1">
      <c r="A255" s="82"/>
      <c r="B255" s="150"/>
      <c r="C255" s="82"/>
      <c r="D255" s="93" t="s">
        <v>10</v>
      </c>
      <c r="E255" s="151">
        <f>SUM(E9:E254)</f>
        <v>20180491.28</v>
      </c>
      <c r="F255" s="152">
        <f>SUM(F12:F240)</f>
        <v>0</v>
      </c>
      <c r="G255" s="152"/>
      <c r="H255" s="152">
        <f>SUM(H9:H240)</f>
        <v>0</v>
      </c>
      <c r="I255" s="152">
        <f>SUM(I9:I240)</f>
        <v>0</v>
      </c>
      <c r="J255" s="152">
        <f>SUM(J9:J240)</f>
        <v>0</v>
      </c>
      <c r="K255" s="152">
        <f>SUM(K12:K240)</f>
        <v>0</v>
      </c>
      <c r="L255" s="152"/>
      <c r="M255" s="152">
        <f>SUM(M9:M240)</f>
        <v>0</v>
      </c>
      <c r="N255" s="151">
        <f aca="true" t="shared" si="5" ref="N255:X255">SUM(N9:N254)</f>
        <v>4673119</v>
      </c>
      <c r="O255" s="151">
        <f t="shared" si="5"/>
        <v>0</v>
      </c>
      <c r="P255" s="151">
        <f t="shared" si="5"/>
        <v>0</v>
      </c>
      <c r="Q255" s="151">
        <f t="shared" si="5"/>
        <v>0</v>
      </c>
      <c r="R255" s="151">
        <f t="shared" si="5"/>
        <v>281668</v>
      </c>
      <c r="S255" s="151">
        <f t="shared" si="5"/>
        <v>0</v>
      </c>
      <c r="T255" s="151">
        <f t="shared" si="5"/>
        <v>0</v>
      </c>
      <c r="U255" s="151">
        <f t="shared" si="5"/>
        <v>0</v>
      </c>
      <c r="V255" s="151">
        <f t="shared" si="5"/>
        <v>0</v>
      </c>
      <c r="W255" s="151">
        <f t="shared" si="5"/>
        <v>0</v>
      </c>
      <c r="X255" s="151">
        <f t="shared" si="5"/>
        <v>0</v>
      </c>
      <c r="Y255" s="129"/>
      <c r="Z255" s="115"/>
      <c r="AA255" s="115">
        <f aca="true" t="shared" si="6" ref="AA255:AA303">IF(SUM(N255:U255)&lt;&gt;0,1,0)</f>
        <v>1</v>
      </c>
      <c r="AB255" s="97">
        <f>SUM(AB9:AB240)</f>
        <v>5469243</v>
      </c>
      <c r="AC255" s="97">
        <f>SUM(AC9:AC240)</f>
        <v>2459365</v>
      </c>
      <c r="AD255" s="97">
        <f>SUM(AD9:AD240)</f>
        <v>1987482</v>
      </c>
      <c r="AE255" s="97">
        <f>SUM(AE9:AE240)</f>
        <v>1022396</v>
      </c>
    </row>
    <row r="256" spans="1:27" ht="16.5" customHeight="1" hidden="1">
      <c r="A256" s="25"/>
      <c r="B256" s="13"/>
      <c r="C256" s="14"/>
      <c r="D256" s="35"/>
      <c r="E256" s="36"/>
      <c r="F256" s="36">
        <v>2161000</v>
      </c>
      <c r="G256" s="36"/>
      <c r="H256" s="36"/>
      <c r="I256" s="36"/>
      <c r="J256" s="36"/>
      <c r="K256" s="36">
        <v>94500</v>
      </c>
      <c r="L256" s="36"/>
      <c r="M256" s="36"/>
      <c r="N256" s="102">
        <v>4673119.68</v>
      </c>
      <c r="O256" s="101"/>
      <c r="P256" s="101"/>
      <c r="Q256" s="101"/>
      <c r="R256" s="102">
        <v>281668</v>
      </c>
      <c r="S256" s="102"/>
      <c r="T256" s="102"/>
      <c r="U256" s="102"/>
      <c r="V256" s="102"/>
      <c r="W256" s="102">
        <v>66000</v>
      </c>
      <c r="X256" s="104">
        <v>22075</v>
      </c>
      <c r="Y256" s="37"/>
      <c r="AA256" s="114">
        <f t="shared" si="6"/>
        <v>1</v>
      </c>
    </row>
    <row r="257" spans="1:25" ht="16.5" customHeight="1" hidden="1">
      <c r="A257" s="25"/>
      <c r="B257" s="13"/>
      <c r="C257" s="14"/>
      <c r="D257" s="35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7"/>
    </row>
    <row r="258" spans="1:25" ht="16.5" customHeight="1">
      <c r="A258" s="25"/>
      <c r="B258" s="13"/>
      <c r="C258" s="14"/>
      <c r="D258" s="103" t="s">
        <v>181</v>
      </c>
      <c r="E258" s="36"/>
      <c r="F258" s="36"/>
      <c r="G258" s="36"/>
      <c r="H258" s="36"/>
      <c r="I258" s="36"/>
      <c r="J258" s="36"/>
      <c r="K258" s="36"/>
      <c r="L258" s="36"/>
      <c r="M258" s="101"/>
      <c r="N258" s="102">
        <v>4673119.68</v>
      </c>
      <c r="O258" s="101"/>
      <c r="P258" s="101"/>
      <c r="Q258" s="101"/>
      <c r="R258" s="102">
        <v>281668</v>
      </c>
      <c r="S258" s="102"/>
      <c r="T258" s="102"/>
      <c r="U258" s="102"/>
      <c r="V258" s="102"/>
      <c r="W258" s="102">
        <v>66000</v>
      </c>
      <c r="X258" s="104">
        <v>22075</v>
      </c>
      <c r="Y258" s="37"/>
    </row>
    <row r="259" spans="1:25" ht="16.5" customHeight="1" hidden="1">
      <c r="A259" s="25"/>
      <c r="B259" s="13"/>
      <c r="C259" s="14"/>
      <c r="D259" s="35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7"/>
    </row>
    <row r="260" spans="1:25" ht="16.5" customHeight="1">
      <c r="A260" s="25"/>
      <c r="B260" s="13"/>
      <c r="C260" s="14"/>
      <c r="D260" s="105" t="s">
        <v>298</v>
      </c>
      <c r="E260" s="106">
        <v>5469243</v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7"/>
    </row>
    <row r="261" spans="1:25" ht="16.5" customHeight="1">
      <c r="A261" s="25"/>
      <c r="B261" s="13"/>
      <c r="C261" s="14"/>
      <c r="D261" s="105" t="s">
        <v>299</v>
      </c>
      <c r="E261" s="106">
        <v>2459365</v>
      </c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7"/>
    </row>
    <row r="262" spans="1:25" ht="16.5" customHeight="1">
      <c r="A262" s="25"/>
      <c r="B262" s="13"/>
      <c r="C262" s="14"/>
      <c r="D262" s="105" t="s">
        <v>300</v>
      </c>
      <c r="E262" s="106">
        <v>1987482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7"/>
    </row>
    <row r="263" spans="1:25" ht="16.5" customHeight="1">
      <c r="A263" s="25"/>
      <c r="B263" s="13"/>
      <c r="C263" s="14"/>
      <c r="D263" s="105" t="s">
        <v>138</v>
      </c>
      <c r="E263" s="106">
        <v>1022396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7"/>
    </row>
    <row r="264" spans="1:27" ht="15.75">
      <c r="A264" s="25"/>
      <c r="B264" s="13"/>
      <c r="C264" s="14"/>
      <c r="D264" s="12"/>
      <c r="E264" s="36"/>
      <c r="F264" s="36"/>
      <c r="G264" s="36"/>
      <c r="H264" s="36"/>
      <c r="I264" s="36"/>
      <c r="J264" s="36"/>
      <c r="K264" s="36"/>
      <c r="L264" s="36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36"/>
      <c r="Y264" s="38"/>
      <c r="AA264" s="114">
        <f t="shared" si="6"/>
        <v>0</v>
      </c>
    </row>
    <row r="265" spans="1:25" ht="15.75">
      <c r="A265" s="11"/>
      <c r="B265" s="13"/>
      <c r="C265" s="14"/>
      <c r="D265" s="103" t="s">
        <v>181</v>
      </c>
      <c r="E265" s="36"/>
      <c r="F265" s="36"/>
      <c r="G265" s="36"/>
      <c r="H265" s="36"/>
      <c r="I265" s="36"/>
      <c r="J265" s="36"/>
      <c r="K265" s="36"/>
      <c r="L265" s="36"/>
      <c r="M265" s="101"/>
      <c r="N265" s="102">
        <v>4673119.68</v>
      </c>
      <c r="O265" s="101"/>
      <c r="P265" s="101"/>
      <c r="Q265" s="101"/>
      <c r="R265" s="102">
        <v>281668</v>
      </c>
      <c r="S265" s="102"/>
      <c r="T265" s="102"/>
      <c r="U265" s="102"/>
      <c r="V265" s="102"/>
      <c r="W265" s="102">
        <v>66000</v>
      </c>
      <c r="X265" s="104">
        <v>22075</v>
      </c>
      <c r="Y265" s="38"/>
    </row>
    <row r="266" spans="1:27" ht="15.75">
      <c r="A266" s="11"/>
      <c r="B266" s="15"/>
      <c r="C266" s="14"/>
      <c r="D266" s="16" t="s">
        <v>14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>
        <v>5179116.06</v>
      </c>
      <c r="O266" s="39"/>
      <c r="P266" s="39"/>
      <c r="Q266" s="39"/>
      <c r="R266" s="39">
        <v>281668.64</v>
      </c>
      <c r="S266" s="39"/>
      <c r="T266" s="39"/>
      <c r="U266" s="39"/>
      <c r="V266" s="39" t="s">
        <v>146</v>
      </c>
      <c r="W266" s="39">
        <v>66000</v>
      </c>
      <c r="X266" s="39">
        <v>22075.69</v>
      </c>
      <c r="Y266" s="38"/>
      <c r="AA266" s="114">
        <f t="shared" si="6"/>
        <v>1</v>
      </c>
    </row>
    <row r="267" spans="1:25" ht="15.75">
      <c r="A267" s="11"/>
      <c r="B267" s="15"/>
      <c r="C267" s="14"/>
      <c r="D267" s="9" t="s">
        <v>20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>
        <v>500000</v>
      </c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8"/>
    </row>
    <row r="268" spans="1:25" ht="15.75">
      <c r="A268" s="11"/>
      <c r="B268" s="15"/>
      <c r="C268" s="14"/>
      <c r="D268" s="16" t="s">
        <v>21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>
        <v>5996.38</v>
      </c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8"/>
    </row>
    <row r="269" spans="1:25" ht="15.75">
      <c r="A269" s="11"/>
      <c r="B269" s="15"/>
      <c r="C269" s="14"/>
      <c r="D269" s="1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8"/>
    </row>
    <row r="270" spans="1:25" ht="15.75">
      <c r="A270" s="11"/>
      <c r="B270" s="15"/>
      <c r="C270" s="14"/>
      <c r="D270" s="16" t="s">
        <v>22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>
        <v>4673119.68</v>
      </c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8"/>
    </row>
    <row r="271" spans="1:25" ht="31.5">
      <c r="A271" s="11"/>
      <c r="B271" s="15"/>
      <c r="C271" s="14"/>
      <c r="D271" s="16" t="s">
        <v>147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P271" s="39"/>
      <c r="Q271" s="99"/>
      <c r="R271" s="39"/>
      <c r="S271" s="39"/>
      <c r="T271" s="39"/>
      <c r="U271" s="39"/>
      <c r="V271" s="39">
        <v>0</v>
      </c>
      <c r="W271" s="39"/>
      <c r="X271" s="39">
        <v>0</v>
      </c>
      <c r="Y271" s="38"/>
    </row>
    <row r="272" spans="1:25" ht="15.75">
      <c r="A272" s="11"/>
      <c r="B272" s="15"/>
      <c r="C272" s="14"/>
      <c r="D272" s="16" t="s">
        <v>148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99"/>
      <c r="R272" s="40"/>
      <c r="S272" s="39"/>
      <c r="T272" s="39"/>
      <c r="U272" s="39"/>
      <c r="V272" s="39">
        <v>0</v>
      </c>
      <c r="W272" s="39"/>
      <c r="X272" s="39">
        <v>0</v>
      </c>
      <c r="Y272" s="38"/>
    </row>
    <row r="273" spans="1:27" ht="15.75">
      <c r="A273" s="11"/>
      <c r="B273" s="15"/>
      <c r="C273" s="14"/>
      <c r="D273" s="16" t="s">
        <v>15</v>
      </c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99"/>
      <c r="R273" s="39"/>
      <c r="S273" s="39"/>
      <c r="T273" s="39"/>
      <c r="U273" s="39"/>
      <c r="V273" s="39"/>
      <c r="W273" s="39"/>
      <c r="X273" s="39">
        <v>0</v>
      </c>
      <c r="Y273" s="38"/>
      <c r="AA273" s="114">
        <f t="shared" si="6"/>
        <v>0</v>
      </c>
    </row>
    <row r="274" spans="1:25" ht="31.5">
      <c r="A274" s="11"/>
      <c r="B274" s="15"/>
      <c r="C274" s="14"/>
      <c r="D274" s="16" t="s">
        <v>149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99"/>
      <c r="R274" s="39"/>
      <c r="S274" s="39"/>
      <c r="T274" s="39"/>
      <c r="U274" s="39"/>
      <c r="V274" s="39"/>
      <c r="W274" s="39"/>
      <c r="X274" s="39"/>
      <c r="Y274" s="38"/>
    </row>
    <row r="275" spans="1:25" ht="31.5">
      <c r="A275" s="11"/>
      <c r="B275" s="15"/>
      <c r="C275" s="14"/>
      <c r="D275" s="16" t="s">
        <v>150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99"/>
      <c r="R275" s="39"/>
      <c r="S275" s="39"/>
      <c r="T275" s="39"/>
      <c r="U275" s="39"/>
      <c r="V275" s="39"/>
      <c r="W275" s="39"/>
      <c r="X275" s="39"/>
      <c r="Y275" s="38"/>
    </row>
    <row r="276" spans="1:25" ht="15.75">
      <c r="A276" s="11"/>
      <c r="B276" s="15"/>
      <c r="C276" s="14"/>
      <c r="D276" s="16" t="s">
        <v>151</v>
      </c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99"/>
      <c r="R276" s="39"/>
      <c r="S276" s="39"/>
      <c r="T276" s="39"/>
      <c r="U276" s="39"/>
      <c r="V276" s="39">
        <v>0</v>
      </c>
      <c r="W276" s="39"/>
      <c r="X276" s="39">
        <v>0</v>
      </c>
      <c r="Y276" s="38"/>
    </row>
    <row r="277" spans="1:27" ht="15.75">
      <c r="A277" s="11"/>
      <c r="B277" s="15"/>
      <c r="C277" s="14"/>
      <c r="D277" s="16" t="s">
        <v>10</v>
      </c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99"/>
      <c r="R277" s="39"/>
      <c r="S277" s="39"/>
      <c r="T277" s="39"/>
      <c r="U277" s="39"/>
      <c r="V277" s="39"/>
      <c r="W277" s="39"/>
      <c r="X277" s="39"/>
      <c r="Y277" s="38"/>
      <c r="AA277" s="114">
        <f t="shared" si="6"/>
        <v>0</v>
      </c>
    </row>
    <row r="278" spans="1:31" s="10" customFormat="1" ht="19.5">
      <c r="A278" s="17"/>
      <c r="B278" s="18"/>
      <c r="C278" s="19"/>
      <c r="D278" s="20" t="s">
        <v>152</v>
      </c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2"/>
      <c r="Z278" s="117"/>
      <c r="AA278" s="117">
        <f t="shared" si="6"/>
        <v>0</v>
      </c>
      <c r="AB278" s="117"/>
      <c r="AC278" s="117"/>
      <c r="AD278" s="117"/>
      <c r="AE278" s="117"/>
    </row>
    <row r="279" spans="1:31" s="10" customFormat="1" ht="19.5">
      <c r="A279" s="17"/>
      <c r="B279" s="18"/>
      <c r="C279" s="19"/>
      <c r="D279" s="16" t="s">
        <v>153</v>
      </c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2"/>
      <c r="Z279" s="117"/>
      <c r="AA279" s="117"/>
      <c r="AB279" s="117"/>
      <c r="AC279" s="117"/>
      <c r="AD279" s="117"/>
      <c r="AE279" s="117"/>
    </row>
    <row r="280" spans="1:31" s="10" customFormat="1" ht="26.25" customHeight="1">
      <c r="A280" s="17"/>
      <c r="B280" s="18"/>
      <c r="C280" s="19"/>
      <c r="D280" s="24" t="s">
        <v>154</v>
      </c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3"/>
      <c r="S280" s="41"/>
      <c r="T280" s="41"/>
      <c r="U280" s="41"/>
      <c r="V280" s="41"/>
      <c r="W280" s="41"/>
      <c r="X280" s="41"/>
      <c r="Y280" s="44"/>
      <c r="Z280" s="117"/>
      <c r="AA280" s="117"/>
      <c r="AB280" s="117"/>
      <c r="AC280" s="117"/>
      <c r="AD280" s="117"/>
      <c r="AE280" s="117"/>
    </row>
    <row r="281" spans="1:31" s="8" customFormat="1" ht="31.5">
      <c r="A281" s="25"/>
      <c r="B281" s="26"/>
      <c r="C281" s="27"/>
      <c r="D281" s="28" t="s">
        <v>155</v>
      </c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6"/>
      <c r="Z281" s="118"/>
      <c r="AA281" s="118">
        <f t="shared" si="6"/>
        <v>0</v>
      </c>
      <c r="AB281" s="118"/>
      <c r="AC281" s="118"/>
      <c r="AD281" s="118"/>
      <c r="AE281" s="118"/>
    </row>
    <row r="282" spans="1:27" ht="31.5">
      <c r="A282" s="11"/>
      <c r="B282" s="15"/>
      <c r="C282" s="14"/>
      <c r="D282" s="23" t="s">
        <v>156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7"/>
      <c r="R282" s="36"/>
      <c r="S282" s="36"/>
      <c r="T282" s="36"/>
      <c r="U282" s="36"/>
      <c r="V282" s="36"/>
      <c r="W282" s="36"/>
      <c r="X282" s="36"/>
      <c r="Y282" s="38"/>
      <c r="AA282" s="114">
        <f t="shared" si="6"/>
        <v>0</v>
      </c>
    </row>
    <row r="283" spans="1:27" ht="31.5">
      <c r="A283" s="11"/>
      <c r="B283" s="15"/>
      <c r="C283" s="14"/>
      <c r="D283" s="29" t="s">
        <v>157</v>
      </c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38"/>
      <c r="AA283" s="114">
        <f t="shared" si="6"/>
        <v>0</v>
      </c>
    </row>
    <row r="284" spans="1:27" ht="15.75">
      <c r="A284" s="11"/>
      <c r="B284" s="15"/>
      <c r="C284" s="14"/>
      <c r="D284" s="23" t="s">
        <v>158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8"/>
      <c r="AA284" s="114">
        <f t="shared" si="6"/>
        <v>0</v>
      </c>
    </row>
    <row r="285" spans="1:27" ht="15.75">
      <c r="A285" s="11"/>
      <c r="B285" s="15"/>
      <c r="C285" s="14"/>
      <c r="D285" s="2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8"/>
      <c r="AA285" s="114">
        <f t="shared" si="6"/>
        <v>0</v>
      </c>
    </row>
    <row r="286" spans="1:31" s="34" customFormat="1" ht="15.75">
      <c r="A286" s="30"/>
      <c r="B286" s="31"/>
      <c r="C286" s="32"/>
      <c r="D286" s="33" t="s">
        <v>159</v>
      </c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78"/>
      <c r="Z286" s="119"/>
      <c r="AA286" s="119">
        <f t="shared" si="6"/>
        <v>0</v>
      </c>
      <c r="AB286" s="119"/>
      <c r="AC286" s="119"/>
      <c r="AD286" s="119"/>
      <c r="AE286" s="119"/>
    </row>
    <row r="287" spans="1:27" ht="15.75">
      <c r="A287" s="11"/>
      <c r="B287" s="15"/>
      <c r="C287" s="14"/>
      <c r="D287" s="12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2"/>
      <c r="AA287" s="114">
        <f t="shared" si="6"/>
        <v>0</v>
      </c>
    </row>
    <row r="288" spans="1:27" ht="15.75">
      <c r="A288" s="11"/>
      <c r="B288" s="15"/>
      <c r="C288" s="14"/>
      <c r="D288" s="12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2"/>
      <c r="AA288" s="114">
        <f t="shared" si="6"/>
        <v>0</v>
      </c>
    </row>
    <row r="289" spans="1:27" ht="15.75">
      <c r="A289" s="11"/>
      <c r="B289" s="15"/>
      <c r="C289" s="14"/>
      <c r="D289" s="12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2"/>
      <c r="AA289" s="114">
        <f t="shared" si="6"/>
        <v>0</v>
      </c>
    </row>
    <row r="290" spans="1:27" ht="15.75">
      <c r="A290" s="11"/>
      <c r="B290" s="15"/>
      <c r="C290" s="14"/>
      <c r="D290" s="12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2"/>
      <c r="AA290" s="114">
        <f t="shared" si="6"/>
        <v>0</v>
      </c>
    </row>
    <row r="291" spans="1:27" ht="15.75">
      <c r="A291" s="11"/>
      <c r="B291" s="15"/>
      <c r="C291" s="14"/>
      <c r="D291" s="12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2"/>
      <c r="AA291" s="114">
        <f t="shared" si="6"/>
        <v>0</v>
      </c>
    </row>
    <row r="292" spans="1:27" ht="15.75">
      <c r="A292" s="11"/>
      <c r="B292" s="15"/>
      <c r="C292" s="14"/>
      <c r="D292" s="12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2"/>
      <c r="AA292" s="114">
        <f t="shared" si="6"/>
        <v>0</v>
      </c>
    </row>
    <row r="293" spans="1:27" ht="15.75">
      <c r="A293" s="11"/>
      <c r="B293" s="15"/>
      <c r="C293" s="14"/>
      <c r="D293" s="12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2"/>
      <c r="AA293" s="114">
        <f t="shared" si="6"/>
        <v>0</v>
      </c>
    </row>
    <row r="294" spans="1:27" ht="15.75">
      <c r="A294" s="11"/>
      <c r="B294" s="15"/>
      <c r="C294" s="14"/>
      <c r="D294" s="12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2"/>
      <c r="AA294" s="114">
        <f t="shared" si="6"/>
        <v>0</v>
      </c>
    </row>
    <row r="295" spans="1:27" ht="15.75">
      <c r="A295" s="11"/>
      <c r="B295" s="15"/>
      <c r="C295" s="14"/>
      <c r="D295" s="12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2"/>
      <c r="AA295" s="114">
        <f t="shared" si="6"/>
        <v>0</v>
      </c>
    </row>
    <row r="296" spans="1:27" ht="15.75">
      <c r="A296" s="11"/>
      <c r="B296" s="15"/>
      <c r="C296" s="14"/>
      <c r="D296" s="12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2"/>
      <c r="AA296" s="114">
        <f t="shared" si="6"/>
        <v>0</v>
      </c>
    </row>
    <row r="297" spans="1:27" ht="15.75">
      <c r="A297" s="11"/>
      <c r="B297" s="15"/>
      <c r="C297" s="14"/>
      <c r="D297" s="12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2"/>
      <c r="AA297" s="114">
        <f t="shared" si="6"/>
        <v>0</v>
      </c>
    </row>
    <row r="298" spans="1:27" ht="15.75">
      <c r="A298" s="11"/>
      <c r="B298" s="15"/>
      <c r="C298" s="14"/>
      <c r="D298" s="12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2"/>
      <c r="AA298" s="114">
        <f t="shared" si="6"/>
        <v>0</v>
      </c>
    </row>
    <row r="299" spans="1:27" ht="15.75">
      <c r="A299" s="11"/>
      <c r="B299" s="15"/>
      <c r="C299" s="14"/>
      <c r="D299" s="12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2"/>
      <c r="AA299" s="114">
        <f t="shared" si="6"/>
        <v>0</v>
      </c>
    </row>
    <row r="300" spans="1:27" ht="15.75">
      <c r="A300" s="11"/>
      <c r="B300" s="15"/>
      <c r="C300" s="14"/>
      <c r="D300" s="12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2"/>
      <c r="AA300" s="114">
        <f t="shared" si="6"/>
        <v>0</v>
      </c>
    </row>
    <row r="301" spans="1:27" ht="86.25">
      <c r="A301" s="11"/>
      <c r="B301" s="15"/>
      <c r="C301" s="14" t="s">
        <v>178</v>
      </c>
      <c r="D301" s="12" t="s">
        <v>180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2"/>
      <c r="AA301" s="114">
        <f t="shared" si="6"/>
        <v>0</v>
      </c>
    </row>
    <row r="302" spans="1:27" ht="31.5">
      <c r="A302" s="11"/>
      <c r="B302" s="15"/>
      <c r="C302" s="14" t="s">
        <v>160</v>
      </c>
      <c r="D302" s="21" t="s">
        <v>162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2"/>
      <c r="AA302" s="114">
        <f t="shared" si="6"/>
        <v>0</v>
      </c>
    </row>
    <row r="303" spans="1:27" ht="35.25">
      <c r="A303" s="11"/>
      <c r="B303" s="15"/>
      <c r="C303" s="22" t="s">
        <v>179</v>
      </c>
      <c r="D303" s="21" t="s">
        <v>163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2"/>
      <c r="AA303" s="114">
        <f t="shared" si="6"/>
        <v>0</v>
      </c>
    </row>
    <row r="304" spans="1:27" ht="15.75">
      <c r="A304" s="11"/>
      <c r="B304" s="15"/>
      <c r="C304" s="14"/>
      <c r="D304" s="21" t="s">
        <v>164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2"/>
      <c r="AA304" s="114">
        <f aca="true" t="shared" si="7" ref="AA304:AA367">IF(SUM(N304:U304)&lt;&gt;0,1,0)</f>
        <v>0</v>
      </c>
    </row>
    <row r="305" spans="1:27" ht="15.75">
      <c r="A305" s="11"/>
      <c r="B305" s="15"/>
      <c r="C305" s="14"/>
      <c r="D305" s="12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2"/>
      <c r="AA305" s="114">
        <f t="shared" si="7"/>
        <v>0</v>
      </c>
    </row>
    <row r="306" spans="1:27" ht="82.5">
      <c r="A306" s="11"/>
      <c r="B306" s="15"/>
      <c r="C306" s="14" t="s">
        <v>161</v>
      </c>
      <c r="D306" s="12" t="s">
        <v>165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2"/>
      <c r="AA306" s="114">
        <f t="shared" si="7"/>
        <v>0</v>
      </c>
    </row>
    <row r="307" spans="2:27" ht="12.75">
      <c r="B307" s="6"/>
      <c r="C307" s="7"/>
      <c r="AA307" s="114">
        <f t="shared" si="7"/>
        <v>0</v>
      </c>
    </row>
    <row r="308" spans="2:27" ht="12.75">
      <c r="B308" s="6"/>
      <c r="C308" s="7"/>
      <c r="AA308" s="114">
        <f t="shared" si="7"/>
        <v>0</v>
      </c>
    </row>
    <row r="309" spans="2:27" ht="12.75">
      <c r="B309" s="6"/>
      <c r="C309" s="7"/>
      <c r="AA309" s="114">
        <f t="shared" si="7"/>
        <v>0</v>
      </c>
    </row>
    <row r="310" spans="2:27" ht="12.75">
      <c r="B310" s="6"/>
      <c r="C310" s="7"/>
      <c r="AA310" s="114">
        <f t="shared" si="7"/>
        <v>0</v>
      </c>
    </row>
    <row r="311" spans="2:27" ht="12.75">
      <c r="B311" s="6"/>
      <c r="C311" s="7"/>
      <c r="AA311" s="114">
        <f t="shared" si="7"/>
        <v>0</v>
      </c>
    </row>
    <row r="312" spans="2:27" ht="12.75">
      <c r="B312" s="6"/>
      <c r="C312" s="7"/>
      <c r="AA312" s="114">
        <f t="shared" si="7"/>
        <v>0</v>
      </c>
    </row>
    <row r="313" spans="2:27" ht="12.75">
      <c r="B313" s="6"/>
      <c r="AA313" s="114">
        <f t="shared" si="7"/>
        <v>0</v>
      </c>
    </row>
    <row r="314" spans="2:27" ht="12.75">
      <c r="B314" s="6"/>
      <c r="AA314" s="114">
        <f t="shared" si="7"/>
        <v>0</v>
      </c>
    </row>
    <row r="315" spans="2:27" ht="12.75">
      <c r="B315" s="6"/>
      <c r="AA315" s="114">
        <f t="shared" si="7"/>
        <v>0</v>
      </c>
    </row>
    <row r="316" spans="2:27" ht="12.75">
      <c r="B316" s="6"/>
      <c r="AA316" s="114">
        <f t="shared" si="7"/>
        <v>0</v>
      </c>
    </row>
    <row r="317" spans="2:27" ht="12.75">
      <c r="B317" s="6"/>
      <c r="AA317" s="114">
        <f t="shared" si="7"/>
        <v>0</v>
      </c>
    </row>
    <row r="318" spans="2:27" ht="12.75">
      <c r="B318" s="6"/>
      <c r="AA318" s="114">
        <f t="shared" si="7"/>
        <v>0</v>
      </c>
    </row>
    <row r="319" spans="2:27" ht="12.75">
      <c r="B319" s="6"/>
      <c r="AA319" s="114">
        <f t="shared" si="7"/>
        <v>0</v>
      </c>
    </row>
    <row r="320" spans="2:27" ht="12.75">
      <c r="B320" s="6"/>
      <c r="AA320" s="114">
        <f t="shared" si="7"/>
        <v>0</v>
      </c>
    </row>
    <row r="321" spans="2:27" ht="12.75">
      <c r="B321" s="6"/>
      <c r="AA321" s="114">
        <f t="shared" si="7"/>
        <v>0</v>
      </c>
    </row>
    <row r="322" spans="2:27" ht="12.75">
      <c r="B322" s="6"/>
      <c r="AA322" s="114">
        <f t="shared" si="7"/>
        <v>0</v>
      </c>
    </row>
    <row r="323" spans="2:27" ht="12.75">
      <c r="B323" s="6"/>
      <c r="AA323" s="114">
        <f t="shared" si="7"/>
        <v>0</v>
      </c>
    </row>
    <row r="324" spans="2:27" ht="12.75">
      <c r="B324" s="6"/>
      <c r="AA324" s="114">
        <f t="shared" si="7"/>
        <v>0</v>
      </c>
    </row>
    <row r="325" spans="2:27" ht="12.75">
      <c r="B325" s="6"/>
      <c r="AA325" s="114">
        <f t="shared" si="7"/>
        <v>0</v>
      </c>
    </row>
    <row r="326" spans="2:27" ht="12.75">
      <c r="B326" s="6"/>
      <c r="AA326" s="114">
        <f t="shared" si="7"/>
        <v>0</v>
      </c>
    </row>
    <row r="327" spans="2:27" ht="12.75">
      <c r="B327" s="6"/>
      <c r="AA327" s="114">
        <f t="shared" si="7"/>
        <v>0</v>
      </c>
    </row>
    <row r="328" spans="2:27" ht="12.75">
      <c r="B328" s="6"/>
      <c r="AA328" s="114">
        <f t="shared" si="7"/>
        <v>0</v>
      </c>
    </row>
    <row r="329" spans="2:27" ht="12.75">
      <c r="B329" s="6"/>
      <c r="AA329" s="114">
        <f t="shared" si="7"/>
        <v>0</v>
      </c>
    </row>
    <row r="330" spans="2:27" ht="12.75">
      <c r="B330" s="6"/>
      <c r="AA330" s="114">
        <f t="shared" si="7"/>
        <v>0</v>
      </c>
    </row>
    <row r="331" spans="2:27" ht="12.75">
      <c r="B331" s="6"/>
      <c r="AA331" s="114">
        <f t="shared" si="7"/>
        <v>0</v>
      </c>
    </row>
    <row r="332" spans="2:27" ht="12.75">
      <c r="B332" s="6"/>
      <c r="AA332" s="114">
        <f t="shared" si="7"/>
        <v>0</v>
      </c>
    </row>
    <row r="333" spans="2:27" ht="12.75">
      <c r="B333" s="6"/>
      <c r="AA333" s="114">
        <f t="shared" si="7"/>
        <v>0</v>
      </c>
    </row>
    <row r="334" spans="2:27" ht="12.75">
      <c r="B334" s="6"/>
      <c r="AA334" s="114">
        <f t="shared" si="7"/>
        <v>0</v>
      </c>
    </row>
    <row r="335" spans="2:27" ht="12.75">
      <c r="B335" s="6"/>
      <c r="AA335" s="114">
        <f t="shared" si="7"/>
        <v>0</v>
      </c>
    </row>
    <row r="336" spans="2:27" ht="12.75">
      <c r="B336" s="6"/>
      <c r="AA336" s="114">
        <f t="shared" si="7"/>
        <v>0</v>
      </c>
    </row>
    <row r="337" ht="12.75">
      <c r="AA337" s="114">
        <f t="shared" si="7"/>
        <v>0</v>
      </c>
    </row>
    <row r="338" ht="12.75">
      <c r="AA338" s="114">
        <f t="shared" si="7"/>
        <v>0</v>
      </c>
    </row>
    <row r="339" ht="12.75">
      <c r="AA339" s="114">
        <f t="shared" si="7"/>
        <v>0</v>
      </c>
    </row>
    <row r="340" ht="12.75">
      <c r="AA340" s="114">
        <f t="shared" si="7"/>
        <v>0</v>
      </c>
    </row>
    <row r="341" ht="12.75">
      <c r="AA341" s="114">
        <f t="shared" si="7"/>
        <v>0</v>
      </c>
    </row>
    <row r="342" ht="12.75">
      <c r="AA342" s="114">
        <f t="shared" si="7"/>
        <v>0</v>
      </c>
    </row>
    <row r="343" ht="12.75">
      <c r="AA343" s="114">
        <f t="shared" si="7"/>
        <v>0</v>
      </c>
    </row>
    <row r="344" ht="12.75">
      <c r="AA344" s="114">
        <f t="shared" si="7"/>
        <v>0</v>
      </c>
    </row>
    <row r="345" ht="12.75">
      <c r="AA345" s="114">
        <f t="shared" si="7"/>
        <v>0</v>
      </c>
    </row>
    <row r="346" ht="12.75">
      <c r="AA346" s="114">
        <f t="shared" si="7"/>
        <v>0</v>
      </c>
    </row>
    <row r="347" ht="12.75">
      <c r="AA347" s="114">
        <f t="shared" si="7"/>
        <v>0</v>
      </c>
    </row>
    <row r="348" ht="12.75">
      <c r="AA348" s="114">
        <f t="shared" si="7"/>
        <v>0</v>
      </c>
    </row>
    <row r="349" ht="12.75">
      <c r="AA349" s="114">
        <f t="shared" si="7"/>
        <v>0</v>
      </c>
    </row>
    <row r="350" ht="12.75">
      <c r="AA350" s="114">
        <f t="shared" si="7"/>
        <v>0</v>
      </c>
    </row>
    <row r="351" ht="12.75">
      <c r="AA351" s="114">
        <f t="shared" si="7"/>
        <v>0</v>
      </c>
    </row>
    <row r="352" ht="12.75">
      <c r="AA352" s="114">
        <f t="shared" si="7"/>
        <v>0</v>
      </c>
    </row>
    <row r="353" ht="12.75">
      <c r="AA353" s="114">
        <f t="shared" si="7"/>
        <v>0</v>
      </c>
    </row>
    <row r="354" ht="12.75">
      <c r="AA354" s="114">
        <f t="shared" si="7"/>
        <v>0</v>
      </c>
    </row>
    <row r="355" ht="12.75">
      <c r="AA355" s="114">
        <f t="shared" si="7"/>
        <v>0</v>
      </c>
    </row>
    <row r="356" ht="12.75">
      <c r="AA356" s="114">
        <f t="shared" si="7"/>
        <v>0</v>
      </c>
    </row>
    <row r="357" ht="12.75">
      <c r="AA357" s="114">
        <f t="shared" si="7"/>
        <v>0</v>
      </c>
    </row>
    <row r="358" ht="12.75">
      <c r="AA358" s="114">
        <f t="shared" si="7"/>
        <v>0</v>
      </c>
    </row>
    <row r="359" ht="12.75">
      <c r="AA359" s="114">
        <f t="shared" si="7"/>
        <v>0</v>
      </c>
    </row>
    <row r="360" ht="12.75">
      <c r="AA360" s="114">
        <f t="shared" si="7"/>
        <v>0</v>
      </c>
    </row>
    <row r="361" ht="12.75">
      <c r="AA361" s="114">
        <f t="shared" si="7"/>
        <v>0</v>
      </c>
    </row>
    <row r="362" ht="12.75">
      <c r="AA362" s="114">
        <f t="shared" si="7"/>
        <v>0</v>
      </c>
    </row>
    <row r="363" ht="12.75">
      <c r="AA363" s="114">
        <f t="shared" si="7"/>
        <v>0</v>
      </c>
    </row>
    <row r="364" ht="12.75">
      <c r="AA364" s="114">
        <f t="shared" si="7"/>
        <v>0</v>
      </c>
    </row>
    <row r="365" ht="12.75">
      <c r="AA365" s="114">
        <f t="shared" si="7"/>
        <v>0</v>
      </c>
    </row>
    <row r="366" ht="12.75">
      <c r="AA366" s="114">
        <f t="shared" si="7"/>
        <v>0</v>
      </c>
    </row>
    <row r="367" ht="12.75">
      <c r="AA367" s="114">
        <f t="shared" si="7"/>
        <v>0</v>
      </c>
    </row>
    <row r="368" ht="12.75">
      <c r="AA368" s="114">
        <f aca="true" t="shared" si="8" ref="AA368:AA431">IF(SUM(N368:U368)&lt;&gt;0,1,0)</f>
        <v>0</v>
      </c>
    </row>
    <row r="369" ht="12.75">
      <c r="AA369" s="114">
        <f t="shared" si="8"/>
        <v>0</v>
      </c>
    </row>
    <row r="370" ht="12.75">
      <c r="AA370" s="114">
        <f t="shared" si="8"/>
        <v>0</v>
      </c>
    </row>
    <row r="371" ht="12.75">
      <c r="AA371" s="114">
        <f t="shared" si="8"/>
        <v>0</v>
      </c>
    </row>
    <row r="372" ht="12.75">
      <c r="AA372" s="114">
        <f t="shared" si="8"/>
        <v>0</v>
      </c>
    </row>
    <row r="373" ht="12.75">
      <c r="AA373" s="114">
        <f t="shared" si="8"/>
        <v>0</v>
      </c>
    </row>
    <row r="374" ht="12.75">
      <c r="AA374" s="114">
        <f t="shared" si="8"/>
        <v>0</v>
      </c>
    </row>
    <row r="375" ht="12.75">
      <c r="AA375" s="114">
        <f t="shared" si="8"/>
        <v>0</v>
      </c>
    </row>
    <row r="376" ht="12.75">
      <c r="AA376" s="114">
        <f t="shared" si="8"/>
        <v>0</v>
      </c>
    </row>
    <row r="377" ht="12.75">
      <c r="AA377" s="114">
        <f t="shared" si="8"/>
        <v>0</v>
      </c>
    </row>
    <row r="378" ht="12.75">
      <c r="AA378" s="114">
        <f t="shared" si="8"/>
        <v>0</v>
      </c>
    </row>
    <row r="379" ht="12.75">
      <c r="AA379" s="114">
        <f t="shared" si="8"/>
        <v>0</v>
      </c>
    </row>
    <row r="380" ht="12.75">
      <c r="AA380" s="114">
        <f t="shared" si="8"/>
        <v>0</v>
      </c>
    </row>
    <row r="381" ht="12.75">
      <c r="AA381" s="114">
        <f t="shared" si="8"/>
        <v>0</v>
      </c>
    </row>
    <row r="382" ht="12.75">
      <c r="AA382" s="114">
        <f t="shared" si="8"/>
        <v>0</v>
      </c>
    </row>
    <row r="383" ht="12.75">
      <c r="AA383" s="114">
        <f t="shared" si="8"/>
        <v>0</v>
      </c>
    </row>
    <row r="384" ht="12.75">
      <c r="AA384" s="114">
        <f t="shared" si="8"/>
        <v>0</v>
      </c>
    </row>
    <row r="385" ht="12.75">
      <c r="AA385" s="114">
        <f t="shared" si="8"/>
        <v>0</v>
      </c>
    </row>
    <row r="386" ht="12.75">
      <c r="AA386" s="114">
        <f t="shared" si="8"/>
        <v>0</v>
      </c>
    </row>
    <row r="387" ht="12.75">
      <c r="AA387" s="114">
        <f t="shared" si="8"/>
        <v>0</v>
      </c>
    </row>
    <row r="388" ht="12.75">
      <c r="AA388" s="114">
        <f t="shared" si="8"/>
        <v>0</v>
      </c>
    </row>
    <row r="389" ht="12.75">
      <c r="AA389" s="114">
        <f t="shared" si="8"/>
        <v>0</v>
      </c>
    </row>
    <row r="390" ht="12.75">
      <c r="AA390" s="114">
        <f t="shared" si="8"/>
        <v>0</v>
      </c>
    </row>
    <row r="391" ht="12.75">
      <c r="AA391" s="114">
        <f t="shared" si="8"/>
        <v>0</v>
      </c>
    </row>
    <row r="392" ht="12.75">
      <c r="AA392" s="114">
        <f t="shared" si="8"/>
        <v>0</v>
      </c>
    </row>
    <row r="393" ht="12.75">
      <c r="AA393" s="114">
        <f t="shared" si="8"/>
        <v>0</v>
      </c>
    </row>
    <row r="394" ht="12.75">
      <c r="AA394" s="114">
        <f t="shared" si="8"/>
        <v>0</v>
      </c>
    </row>
    <row r="395" ht="12.75">
      <c r="AA395" s="114">
        <f t="shared" si="8"/>
        <v>0</v>
      </c>
    </row>
    <row r="396" ht="12.75">
      <c r="AA396" s="114">
        <f t="shared" si="8"/>
        <v>0</v>
      </c>
    </row>
    <row r="397" ht="12.75">
      <c r="AA397" s="114">
        <f t="shared" si="8"/>
        <v>0</v>
      </c>
    </row>
    <row r="398" ht="12.75">
      <c r="AA398" s="114">
        <f t="shared" si="8"/>
        <v>0</v>
      </c>
    </row>
    <row r="399" ht="12.75">
      <c r="AA399" s="114">
        <f t="shared" si="8"/>
        <v>0</v>
      </c>
    </row>
    <row r="400" ht="12.75">
      <c r="AA400" s="114">
        <f t="shared" si="8"/>
        <v>0</v>
      </c>
    </row>
    <row r="401" ht="12.75">
      <c r="AA401" s="114">
        <f t="shared" si="8"/>
        <v>0</v>
      </c>
    </row>
    <row r="402" ht="12.75">
      <c r="AA402" s="114">
        <f t="shared" si="8"/>
        <v>0</v>
      </c>
    </row>
    <row r="403" ht="12.75">
      <c r="AA403" s="114">
        <f t="shared" si="8"/>
        <v>0</v>
      </c>
    </row>
    <row r="404" ht="12.75">
      <c r="AA404" s="114">
        <f t="shared" si="8"/>
        <v>0</v>
      </c>
    </row>
    <row r="405" ht="12.75">
      <c r="AA405" s="114">
        <f t="shared" si="8"/>
        <v>0</v>
      </c>
    </row>
    <row r="406" ht="12.75">
      <c r="AA406" s="114">
        <f t="shared" si="8"/>
        <v>0</v>
      </c>
    </row>
    <row r="407" ht="12.75">
      <c r="AA407" s="114">
        <f t="shared" si="8"/>
        <v>0</v>
      </c>
    </row>
    <row r="408" ht="12.75">
      <c r="AA408" s="114">
        <f t="shared" si="8"/>
        <v>0</v>
      </c>
    </row>
    <row r="409" ht="12.75">
      <c r="AA409" s="114">
        <f t="shared" si="8"/>
        <v>0</v>
      </c>
    </row>
    <row r="410" ht="12.75">
      <c r="AA410" s="114">
        <f t="shared" si="8"/>
        <v>0</v>
      </c>
    </row>
    <row r="411" ht="12.75">
      <c r="AA411" s="114">
        <f t="shared" si="8"/>
        <v>0</v>
      </c>
    </row>
    <row r="412" ht="12.75">
      <c r="AA412" s="114">
        <f t="shared" si="8"/>
        <v>0</v>
      </c>
    </row>
    <row r="413" ht="12.75">
      <c r="AA413" s="114">
        <f t="shared" si="8"/>
        <v>0</v>
      </c>
    </row>
    <row r="414" ht="12.75">
      <c r="AA414" s="114">
        <f t="shared" si="8"/>
        <v>0</v>
      </c>
    </row>
    <row r="415" ht="12.75">
      <c r="AA415" s="114">
        <f t="shared" si="8"/>
        <v>0</v>
      </c>
    </row>
    <row r="416" ht="12.75">
      <c r="AA416" s="114">
        <f t="shared" si="8"/>
        <v>0</v>
      </c>
    </row>
    <row r="417" ht="12.75">
      <c r="AA417" s="114">
        <f t="shared" si="8"/>
        <v>0</v>
      </c>
    </row>
    <row r="418" ht="12.75">
      <c r="AA418" s="114">
        <f t="shared" si="8"/>
        <v>0</v>
      </c>
    </row>
    <row r="419" ht="12.75">
      <c r="AA419" s="114">
        <f t="shared" si="8"/>
        <v>0</v>
      </c>
    </row>
    <row r="420" ht="12.75">
      <c r="AA420" s="114">
        <f t="shared" si="8"/>
        <v>0</v>
      </c>
    </row>
    <row r="421" ht="12.75">
      <c r="AA421" s="114">
        <f t="shared" si="8"/>
        <v>0</v>
      </c>
    </row>
    <row r="422" ht="12.75">
      <c r="AA422" s="114">
        <f t="shared" si="8"/>
        <v>0</v>
      </c>
    </row>
    <row r="423" ht="12.75">
      <c r="AA423" s="114">
        <f t="shared" si="8"/>
        <v>0</v>
      </c>
    </row>
    <row r="424" ht="12.75">
      <c r="AA424" s="114">
        <f t="shared" si="8"/>
        <v>0</v>
      </c>
    </row>
    <row r="425" ht="12.75">
      <c r="AA425" s="114">
        <f t="shared" si="8"/>
        <v>0</v>
      </c>
    </row>
    <row r="426" ht="12.75">
      <c r="AA426" s="114">
        <f t="shared" si="8"/>
        <v>0</v>
      </c>
    </row>
    <row r="427" ht="12.75">
      <c r="AA427" s="114">
        <f t="shared" si="8"/>
        <v>0</v>
      </c>
    </row>
    <row r="428" ht="12.75">
      <c r="AA428" s="114">
        <f t="shared" si="8"/>
        <v>0</v>
      </c>
    </row>
    <row r="429" ht="12.75">
      <c r="AA429" s="114">
        <f t="shared" si="8"/>
        <v>0</v>
      </c>
    </row>
    <row r="430" ht="12.75">
      <c r="AA430" s="114">
        <f t="shared" si="8"/>
        <v>0</v>
      </c>
    </row>
    <row r="431" ht="12.75">
      <c r="AA431" s="114">
        <f t="shared" si="8"/>
        <v>0</v>
      </c>
    </row>
    <row r="432" ht="12.75">
      <c r="AA432" s="114">
        <f aca="true" t="shared" si="9" ref="AA432:AA495">IF(SUM(N432:U432)&lt;&gt;0,1,0)</f>
        <v>0</v>
      </c>
    </row>
    <row r="433" ht="12.75">
      <c r="AA433" s="114">
        <f t="shared" si="9"/>
        <v>0</v>
      </c>
    </row>
    <row r="434" ht="12.75">
      <c r="AA434" s="114">
        <f t="shared" si="9"/>
        <v>0</v>
      </c>
    </row>
    <row r="435" ht="12.75">
      <c r="AA435" s="114">
        <f t="shared" si="9"/>
        <v>0</v>
      </c>
    </row>
    <row r="436" ht="12.75">
      <c r="AA436" s="114">
        <f t="shared" si="9"/>
        <v>0</v>
      </c>
    </row>
    <row r="437" ht="12.75">
      <c r="AA437" s="114">
        <f t="shared" si="9"/>
        <v>0</v>
      </c>
    </row>
    <row r="438" ht="12.75">
      <c r="AA438" s="114">
        <f t="shared" si="9"/>
        <v>0</v>
      </c>
    </row>
    <row r="439" ht="12.75">
      <c r="AA439" s="114">
        <f t="shared" si="9"/>
        <v>0</v>
      </c>
    </row>
    <row r="440" ht="12.75">
      <c r="AA440" s="114">
        <f t="shared" si="9"/>
        <v>0</v>
      </c>
    </row>
    <row r="441" ht="12.75">
      <c r="AA441" s="114">
        <f t="shared" si="9"/>
        <v>0</v>
      </c>
    </row>
    <row r="442" ht="12.75">
      <c r="AA442" s="114">
        <f t="shared" si="9"/>
        <v>0</v>
      </c>
    </row>
    <row r="443" ht="12.75">
      <c r="AA443" s="114">
        <f t="shared" si="9"/>
        <v>0</v>
      </c>
    </row>
    <row r="444" ht="12.75">
      <c r="AA444" s="114">
        <f t="shared" si="9"/>
        <v>0</v>
      </c>
    </row>
    <row r="445" ht="12.75">
      <c r="AA445" s="114">
        <f t="shared" si="9"/>
        <v>0</v>
      </c>
    </row>
    <row r="446" ht="12.75">
      <c r="AA446" s="114">
        <f t="shared" si="9"/>
        <v>0</v>
      </c>
    </row>
    <row r="447" ht="12.75">
      <c r="AA447" s="114">
        <f t="shared" si="9"/>
        <v>0</v>
      </c>
    </row>
    <row r="448" ht="12.75">
      <c r="AA448" s="114">
        <f t="shared" si="9"/>
        <v>0</v>
      </c>
    </row>
    <row r="449" ht="12.75">
      <c r="AA449" s="114">
        <f t="shared" si="9"/>
        <v>0</v>
      </c>
    </row>
    <row r="450" ht="12.75">
      <c r="AA450" s="114">
        <f t="shared" si="9"/>
        <v>0</v>
      </c>
    </row>
    <row r="451" ht="12.75">
      <c r="AA451" s="114">
        <f t="shared" si="9"/>
        <v>0</v>
      </c>
    </row>
    <row r="452" ht="12.75">
      <c r="AA452" s="114">
        <f t="shared" si="9"/>
        <v>0</v>
      </c>
    </row>
    <row r="453" ht="12.75">
      <c r="AA453" s="114">
        <f t="shared" si="9"/>
        <v>0</v>
      </c>
    </row>
    <row r="454" ht="12.75">
      <c r="AA454" s="114">
        <f t="shared" si="9"/>
        <v>0</v>
      </c>
    </row>
    <row r="455" ht="12.75">
      <c r="AA455" s="114">
        <f t="shared" si="9"/>
        <v>0</v>
      </c>
    </row>
    <row r="456" ht="12.75">
      <c r="AA456" s="114">
        <f t="shared" si="9"/>
        <v>0</v>
      </c>
    </row>
    <row r="457" ht="12.75">
      <c r="AA457" s="114">
        <f t="shared" si="9"/>
        <v>0</v>
      </c>
    </row>
    <row r="458" ht="12.75">
      <c r="AA458" s="114">
        <f t="shared" si="9"/>
        <v>0</v>
      </c>
    </row>
    <row r="459" ht="12.75">
      <c r="AA459" s="114">
        <f t="shared" si="9"/>
        <v>0</v>
      </c>
    </row>
    <row r="460" ht="12.75">
      <c r="AA460" s="114">
        <f t="shared" si="9"/>
        <v>0</v>
      </c>
    </row>
    <row r="461" ht="12.75">
      <c r="AA461" s="114">
        <f t="shared" si="9"/>
        <v>0</v>
      </c>
    </row>
    <row r="462" ht="12.75">
      <c r="AA462" s="114">
        <f t="shared" si="9"/>
        <v>0</v>
      </c>
    </row>
    <row r="463" ht="12.75">
      <c r="AA463" s="114">
        <f t="shared" si="9"/>
        <v>0</v>
      </c>
    </row>
    <row r="464" ht="12.75">
      <c r="AA464" s="114">
        <f t="shared" si="9"/>
        <v>0</v>
      </c>
    </row>
    <row r="465" ht="12.75">
      <c r="AA465" s="114">
        <f t="shared" si="9"/>
        <v>0</v>
      </c>
    </row>
    <row r="466" ht="12.75">
      <c r="AA466" s="114">
        <f t="shared" si="9"/>
        <v>0</v>
      </c>
    </row>
    <row r="467" ht="12.75">
      <c r="AA467" s="114">
        <f t="shared" si="9"/>
        <v>0</v>
      </c>
    </row>
    <row r="468" ht="12.75">
      <c r="AA468" s="114">
        <f t="shared" si="9"/>
        <v>0</v>
      </c>
    </row>
    <row r="469" ht="12.75">
      <c r="AA469" s="114">
        <f t="shared" si="9"/>
        <v>0</v>
      </c>
    </row>
    <row r="470" ht="12.75">
      <c r="AA470" s="114">
        <f t="shared" si="9"/>
        <v>0</v>
      </c>
    </row>
    <row r="471" ht="12.75">
      <c r="AA471" s="114">
        <f t="shared" si="9"/>
        <v>0</v>
      </c>
    </row>
    <row r="472" ht="12.75">
      <c r="AA472" s="114">
        <f t="shared" si="9"/>
        <v>0</v>
      </c>
    </row>
    <row r="473" ht="12.75">
      <c r="AA473" s="114">
        <f t="shared" si="9"/>
        <v>0</v>
      </c>
    </row>
    <row r="474" ht="12.75">
      <c r="AA474" s="114">
        <f t="shared" si="9"/>
        <v>0</v>
      </c>
    </row>
    <row r="475" ht="12.75">
      <c r="AA475" s="114">
        <f t="shared" si="9"/>
        <v>0</v>
      </c>
    </row>
    <row r="476" ht="12.75">
      <c r="AA476" s="114">
        <f t="shared" si="9"/>
        <v>0</v>
      </c>
    </row>
    <row r="477" ht="12.75">
      <c r="AA477" s="114">
        <f t="shared" si="9"/>
        <v>0</v>
      </c>
    </row>
    <row r="478" ht="12.75">
      <c r="AA478" s="114">
        <f t="shared" si="9"/>
        <v>0</v>
      </c>
    </row>
    <row r="479" ht="12.75">
      <c r="AA479" s="114">
        <f t="shared" si="9"/>
        <v>0</v>
      </c>
    </row>
    <row r="480" ht="12.75">
      <c r="AA480" s="114">
        <f t="shared" si="9"/>
        <v>0</v>
      </c>
    </row>
    <row r="481" ht="12.75">
      <c r="AA481" s="114">
        <f t="shared" si="9"/>
        <v>0</v>
      </c>
    </row>
    <row r="482" ht="12.75">
      <c r="AA482" s="114">
        <f t="shared" si="9"/>
        <v>0</v>
      </c>
    </row>
    <row r="483" ht="12.75">
      <c r="AA483" s="114">
        <f t="shared" si="9"/>
        <v>0</v>
      </c>
    </row>
    <row r="484" ht="12.75">
      <c r="AA484" s="114">
        <f t="shared" si="9"/>
        <v>0</v>
      </c>
    </row>
    <row r="485" ht="12.75">
      <c r="AA485" s="114">
        <f t="shared" si="9"/>
        <v>0</v>
      </c>
    </row>
    <row r="486" ht="12.75">
      <c r="AA486" s="114">
        <f t="shared" si="9"/>
        <v>0</v>
      </c>
    </row>
    <row r="487" ht="12.75">
      <c r="AA487" s="114">
        <f t="shared" si="9"/>
        <v>0</v>
      </c>
    </row>
    <row r="488" ht="12.75">
      <c r="AA488" s="114">
        <f t="shared" si="9"/>
        <v>0</v>
      </c>
    </row>
    <row r="489" ht="12.75">
      <c r="AA489" s="114">
        <f t="shared" si="9"/>
        <v>0</v>
      </c>
    </row>
    <row r="490" ht="12.75">
      <c r="AA490" s="114">
        <f t="shared" si="9"/>
        <v>0</v>
      </c>
    </row>
    <row r="491" ht="12.75">
      <c r="AA491" s="114">
        <f t="shared" si="9"/>
        <v>0</v>
      </c>
    </row>
    <row r="492" ht="12.75">
      <c r="AA492" s="114">
        <f t="shared" si="9"/>
        <v>0</v>
      </c>
    </row>
    <row r="493" ht="12.75">
      <c r="AA493" s="114">
        <f t="shared" si="9"/>
        <v>0</v>
      </c>
    </row>
    <row r="494" ht="12.75">
      <c r="AA494" s="114">
        <f t="shared" si="9"/>
        <v>0</v>
      </c>
    </row>
    <row r="495" ht="12.75">
      <c r="AA495" s="114">
        <f t="shared" si="9"/>
        <v>0</v>
      </c>
    </row>
    <row r="496" ht="12.75">
      <c r="AA496" s="114">
        <f aca="true" t="shared" si="10" ref="AA496:AA559">IF(SUM(N496:U496)&lt;&gt;0,1,0)</f>
        <v>0</v>
      </c>
    </row>
    <row r="497" ht="12.75">
      <c r="AA497" s="114">
        <f t="shared" si="10"/>
        <v>0</v>
      </c>
    </row>
    <row r="498" ht="12.75">
      <c r="AA498" s="114">
        <f t="shared" si="10"/>
        <v>0</v>
      </c>
    </row>
    <row r="499" ht="12.75">
      <c r="AA499" s="114">
        <f t="shared" si="10"/>
        <v>0</v>
      </c>
    </row>
    <row r="500" ht="12.75">
      <c r="AA500" s="114">
        <f t="shared" si="10"/>
        <v>0</v>
      </c>
    </row>
    <row r="501" ht="12.75">
      <c r="AA501" s="114">
        <f t="shared" si="10"/>
        <v>0</v>
      </c>
    </row>
    <row r="502" ht="12.75">
      <c r="AA502" s="114">
        <f t="shared" si="10"/>
        <v>0</v>
      </c>
    </row>
    <row r="503" ht="12.75">
      <c r="AA503" s="114">
        <f t="shared" si="10"/>
        <v>0</v>
      </c>
    </row>
    <row r="504" ht="12.75">
      <c r="AA504" s="114">
        <f t="shared" si="10"/>
        <v>0</v>
      </c>
    </row>
    <row r="505" ht="12.75">
      <c r="AA505" s="114">
        <f t="shared" si="10"/>
        <v>0</v>
      </c>
    </row>
    <row r="506" ht="12.75">
      <c r="AA506" s="114">
        <f t="shared" si="10"/>
        <v>0</v>
      </c>
    </row>
    <row r="507" ht="12.75">
      <c r="AA507" s="114">
        <f t="shared" si="10"/>
        <v>0</v>
      </c>
    </row>
    <row r="508" ht="12.75">
      <c r="AA508" s="114">
        <f t="shared" si="10"/>
        <v>0</v>
      </c>
    </row>
    <row r="509" ht="12.75">
      <c r="AA509" s="114">
        <f t="shared" si="10"/>
        <v>0</v>
      </c>
    </row>
    <row r="510" ht="12.75">
      <c r="AA510" s="114">
        <f t="shared" si="10"/>
        <v>0</v>
      </c>
    </row>
    <row r="511" ht="12.75">
      <c r="AA511" s="114">
        <f t="shared" si="10"/>
        <v>0</v>
      </c>
    </row>
    <row r="512" ht="12.75">
      <c r="AA512" s="114">
        <f t="shared" si="10"/>
        <v>0</v>
      </c>
    </row>
    <row r="513" ht="12.75">
      <c r="AA513" s="114">
        <f t="shared" si="10"/>
        <v>0</v>
      </c>
    </row>
    <row r="514" ht="12.75">
      <c r="AA514" s="114">
        <f t="shared" si="10"/>
        <v>0</v>
      </c>
    </row>
    <row r="515" ht="12.75">
      <c r="AA515" s="114">
        <f t="shared" si="10"/>
        <v>0</v>
      </c>
    </row>
    <row r="516" ht="12.75">
      <c r="AA516" s="114">
        <f t="shared" si="10"/>
        <v>0</v>
      </c>
    </row>
    <row r="517" ht="12.75">
      <c r="AA517" s="114">
        <f t="shared" si="10"/>
        <v>0</v>
      </c>
    </row>
    <row r="518" ht="12.75">
      <c r="AA518" s="114">
        <f t="shared" si="10"/>
        <v>0</v>
      </c>
    </row>
    <row r="519" ht="12.75">
      <c r="AA519" s="114">
        <f t="shared" si="10"/>
        <v>0</v>
      </c>
    </row>
    <row r="520" ht="12.75">
      <c r="AA520" s="114">
        <f t="shared" si="10"/>
        <v>0</v>
      </c>
    </row>
    <row r="521" ht="12.75">
      <c r="AA521" s="114">
        <f t="shared" si="10"/>
        <v>0</v>
      </c>
    </row>
    <row r="522" ht="12.75">
      <c r="AA522" s="114">
        <f t="shared" si="10"/>
        <v>0</v>
      </c>
    </row>
    <row r="523" ht="12.75">
      <c r="AA523" s="114">
        <f t="shared" si="10"/>
        <v>0</v>
      </c>
    </row>
    <row r="524" ht="12.75">
      <c r="AA524" s="114">
        <f t="shared" si="10"/>
        <v>0</v>
      </c>
    </row>
    <row r="525" ht="12.75">
      <c r="AA525" s="114">
        <f t="shared" si="10"/>
        <v>0</v>
      </c>
    </row>
    <row r="526" ht="12.75">
      <c r="AA526" s="114">
        <f t="shared" si="10"/>
        <v>0</v>
      </c>
    </row>
    <row r="527" ht="12.75">
      <c r="AA527" s="114">
        <f t="shared" si="10"/>
        <v>0</v>
      </c>
    </row>
    <row r="528" ht="12.75">
      <c r="AA528" s="114">
        <f t="shared" si="10"/>
        <v>0</v>
      </c>
    </row>
    <row r="529" ht="12.75">
      <c r="AA529" s="114">
        <f t="shared" si="10"/>
        <v>0</v>
      </c>
    </row>
    <row r="530" ht="12.75">
      <c r="AA530" s="114">
        <f t="shared" si="10"/>
        <v>0</v>
      </c>
    </row>
    <row r="531" ht="12.75">
      <c r="AA531" s="114">
        <f t="shared" si="10"/>
        <v>0</v>
      </c>
    </row>
    <row r="532" ht="12.75">
      <c r="AA532" s="114">
        <f t="shared" si="10"/>
        <v>0</v>
      </c>
    </row>
    <row r="533" ht="12.75">
      <c r="AA533" s="114">
        <f t="shared" si="10"/>
        <v>0</v>
      </c>
    </row>
    <row r="534" ht="12.75">
      <c r="AA534" s="114">
        <f t="shared" si="10"/>
        <v>0</v>
      </c>
    </row>
    <row r="535" ht="12.75">
      <c r="AA535" s="114">
        <f t="shared" si="10"/>
        <v>0</v>
      </c>
    </row>
    <row r="536" ht="12.75">
      <c r="AA536" s="114">
        <f t="shared" si="10"/>
        <v>0</v>
      </c>
    </row>
    <row r="537" ht="12.75">
      <c r="AA537" s="114">
        <f t="shared" si="10"/>
        <v>0</v>
      </c>
    </row>
    <row r="538" ht="12.75">
      <c r="AA538" s="114">
        <f t="shared" si="10"/>
        <v>0</v>
      </c>
    </row>
    <row r="539" ht="12.75">
      <c r="AA539" s="114">
        <f t="shared" si="10"/>
        <v>0</v>
      </c>
    </row>
    <row r="540" ht="12.75">
      <c r="AA540" s="114">
        <f t="shared" si="10"/>
        <v>0</v>
      </c>
    </row>
    <row r="541" ht="12.75">
      <c r="AA541" s="114">
        <f t="shared" si="10"/>
        <v>0</v>
      </c>
    </row>
    <row r="542" ht="12.75">
      <c r="AA542" s="114">
        <f t="shared" si="10"/>
        <v>0</v>
      </c>
    </row>
    <row r="543" ht="12.75">
      <c r="AA543" s="114">
        <f t="shared" si="10"/>
        <v>0</v>
      </c>
    </row>
    <row r="544" ht="12.75">
      <c r="AA544" s="114">
        <f t="shared" si="10"/>
        <v>0</v>
      </c>
    </row>
    <row r="545" ht="12.75">
      <c r="AA545" s="114">
        <f t="shared" si="10"/>
        <v>0</v>
      </c>
    </row>
    <row r="546" ht="12.75">
      <c r="AA546" s="114">
        <f t="shared" si="10"/>
        <v>0</v>
      </c>
    </row>
    <row r="547" ht="12.75">
      <c r="AA547" s="114">
        <f t="shared" si="10"/>
        <v>0</v>
      </c>
    </row>
    <row r="548" ht="12.75">
      <c r="AA548" s="114">
        <f t="shared" si="10"/>
        <v>0</v>
      </c>
    </row>
    <row r="549" ht="12.75">
      <c r="AA549" s="114">
        <f t="shared" si="10"/>
        <v>0</v>
      </c>
    </row>
    <row r="550" ht="12.75">
      <c r="AA550" s="114">
        <f t="shared" si="10"/>
        <v>0</v>
      </c>
    </row>
    <row r="551" ht="12.75">
      <c r="AA551" s="114">
        <f t="shared" si="10"/>
        <v>0</v>
      </c>
    </row>
    <row r="552" ht="12.75">
      <c r="AA552" s="114">
        <f t="shared" si="10"/>
        <v>0</v>
      </c>
    </row>
    <row r="553" ht="12.75">
      <c r="AA553" s="114">
        <f t="shared" si="10"/>
        <v>0</v>
      </c>
    </row>
    <row r="554" ht="12.75">
      <c r="AA554" s="114">
        <f t="shared" si="10"/>
        <v>0</v>
      </c>
    </row>
    <row r="555" ht="12.75">
      <c r="AA555" s="114">
        <f t="shared" si="10"/>
        <v>0</v>
      </c>
    </row>
    <row r="556" ht="12.75">
      <c r="AA556" s="114">
        <f t="shared" si="10"/>
        <v>0</v>
      </c>
    </row>
    <row r="557" ht="12.75">
      <c r="AA557" s="114">
        <f t="shared" si="10"/>
        <v>0</v>
      </c>
    </row>
    <row r="558" ht="12.75">
      <c r="AA558" s="114">
        <f t="shared" si="10"/>
        <v>0</v>
      </c>
    </row>
    <row r="559" ht="12.75">
      <c r="AA559" s="114">
        <f t="shared" si="10"/>
        <v>0</v>
      </c>
    </row>
    <row r="560" ht="12.75">
      <c r="AA560" s="114">
        <f aca="true" t="shared" si="11" ref="AA560:AA623">IF(SUM(N560:U560)&lt;&gt;0,1,0)</f>
        <v>0</v>
      </c>
    </row>
    <row r="561" ht="12.75">
      <c r="AA561" s="114">
        <f t="shared" si="11"/>
        <v>0</v>
      </c>
    </row>
    <row r="562" ht="12.75">
      <c r="AA562" s="114">
        <f t="shared" si="11"/>
        <v>0</v>
      </c>
    </row>
    <row r="563" ht="12.75">
      <c r="AA563" s="114">
        <f t="shared" si="11"/>
        <v>0</v>
      </c>
    </row>
    <row r="564" ht="12.75">
      <c r="AA564" s="114">
        <f t="shared" si="11"/>
        <v>0</v>
      </c>
    </row>
    <row r="565" ht="12.75">
      <c r="AA565" s="114">
        <f t="shared" si="11"/>
        <v>0</v>
      </c>
    </row>
    <row r="566" ht="12.75">
      <c r="AA566" s="114">
        <f t="shared" si="11"/>
        <v>0</v>
      </c>
    </row>
    <row r="567" ht="12.75">
      <c r="AA567" s="114">
        <f t="shared" si="11"/>
        <v>0</v>
      </c>
    </row>
    <row r="568" ht="12.75">
      <c r="AA568" s="114">
        <f t="shared" si="11"/>
        <v>0</v>
      </c>
    </row>
    <row r="569" ht="12.75">
      <c r="AA569" s="114">
        <f t="shared" si="11"/>
        <v>0</v>
      </c>
    </row>
    <row r="570" ht="12.75">
      <c r="AA570" s="114">
        <f t="shared" si="11"/>
        <v>0</v>
      </c>
    </row>
    <row r="571" ht="12.75">
      <c r="AA571" s="114">
        <f t="shared" si="11"/>
        <v>0</v>
      </c>
    </row>
    <row r="572" ht="12.75">
      <c r="AA572" s="114">
        <f t="shared" si="11"/>
        <v>0</v>
      </c>
    </row>
    <row r="573" ht="12.75">
      <c r="AA573" s="114">
        <f t="shared" si="11"/>
        <v>0</v>
      </c>
    </row>
    <row r="574" ht="12.75">
      <c r="AA574" s="114">
        <f t="shared" si="11"/>
        <v>0</v>
      </c>
    </row>
    <row r="575" ht="12.75">
      <c r="AA575" s="114">
        <f t="shared" si="11"/>
        <v>0</v>
      </c>
    </row>
    <row r="576" ht="12.75">
      <c r="AA576" s="114">
        <f t="shared" si="11"/>
        <v>0</v>
      </c>
    </row>
    <row r="577" ht="12.75">
      <c r="AA577" s="114">
        <f t="shared" si="11"/>
        <v>0</v>
      </c>
    </row>
    <row r="578" ht="12.75">
      <c r="AA578" s="114">
        <f t="shared" si="11"/>
        <v>0</v>
      </c>
    </row>
    <row r="579" ht="12.75">
      <c r="AA579" s="114">
        <f t="shared" si="11"/>
        <v>0</v>
      </c>
    </row>
    <row r="580" ht="12.75">
      <c r="AA580" s="114">
        <f t="shared" si="11"/>
        <v>0</v>
      </c>
    </row>
    <row r="581" ht="12.75">
      <c r="AA581" s="114">
        <f t="shared" si="11"/>
        <v>0</v>
      </c>
    </row>
    <row r="582" ht="12.75">
      <c r="AA582" s="114">
        <f t="shared" si="11"/>
        <v>0</v>
      </c>
    </row>
    <row r="583" ht="12.75">
      <c r="AA583" s="114">
        <f t="shared" si="11"/>
        <v>0</v>
      </c>
    </row>
    <row r="584" ht="12.75">
      <c r="AA584" s="114">
        <f t="shared" si="11"/>
        <v>0</v>
      </c>
    </row>
    <row r="585" ht="12.75">
      <c r="AA585" s="114">
        <f t="shared" si="11"/>
        <v>0</v>
      </c>
    </row>
    <row r="586" ht="12.75">
      <c r="AA586" s="114">
        <f t="shared" si="11"/>
        <v>0</v>
      </c>
    </row>
    <row r="587" ht="12.75">
      <c r="AA587" s="114">
        <f t="shared" si="11"/>
        <v>0</v>
      </c>
    </row>
    <row r="588" ht="12.75">
      <c r="AA588" s="114">
        <f t="shared" si="11"/>
        <v>0</v>
      </c>
    </row>
    <row r="589" ht="12.75">
      <c r="AA589" s="114">
        <f t="shared" si="11"/>
        <v>0</v>
      </c>
    </row>
    <row r="590" ht="12.75">
      <c r="AA590" s="114">
        <f t="shared" si="11"/>
        <v>0</v>
      </c>
    </row>
    <row r="591" ht="12.75">
      <c r="AA591" s="114">
        <f t="shared" si="11"/>
        <v>0</v>
      </c>
    </row>
    <row r="592" ht="12.75">
      <c r="AA592" s="114">
        <f t="shared" si="11"/>
        <v>0</v>
      </c>
    </row>
    <row r="593" ht="12.75">
      <c r="AA593" s="114">
        <f t="shared" si="11"/>
        <v>0</v>
      </c>
    </row>
    <row r="594" ht="12.75">
      <c r="AA594" s="114">
        <f t="shared" si="11"/>
        <v>0</v>
      </c>
    </row>
    <row r="595" ht="12.75">
      <c r="AA595" s="114">
        <f t="shared" si="11"/>
        <v>0</v>
      </c>
    </row>
    <row r="596" ht="12.75">
      <c r="AA596" s="114">
        <f t="shared" si="11"/>
        <v>0</v>
      </c>
    </row>
    <row r="597" ht="12.75">
      <c r="AA597" s="114">
        <f t="shared" si="11"/>
        <v>0</v>
      </c>
    </row>
    <row r="598" ht="12.75">
      <c r="AA598" s="114">
        <f t="shared" si="11"/>
        <v>0</v>
      </c>
    </row>
    <row r="599" ht="12.75">
      <c r="AA599" s="114">
        <f t="shared" si="11"/>
        <v>0</v>
      </c>
    </row>
    <row r="600" ht="12.75">
      <c r="AA600" s="114">
        <f t="shared" si="11"/>
        <v>0</v>
      </c>
    </row>
    <row r="601" ht="12.75">
      <c r="AA601" s="114">
        <f t="shared" si="11"/>
        <v>0</v>
      </c>
    </row>
    <row r="602" ht="12.75">
      <c r="AA602" s="114">
        <f t="shared" si="11"/>
        <v>0</v>
      </c>
    </row>
    <row r="603" ht="12.75">
      <c r="AA603" s="114">
        <f t="shared" si="11"/>
        <v>0</v>
      </c>
    </row>
    <row r="604" ht="12.75">
      <c r="AA604" s="114">
        <f t="shared" si="11"/>
        <v>0</v>
      </c>
    </row>
    <row r="605" ht="12.75">
      <c r="AA605" s="114">
        <f t="shared" si="11"/>
        <v>0</v>
      </c>
    </row>
    <row r="606" ht="12.75">
      <c r="AA606" s="114">
        <f t="shared" si="11"/>
        <v>0</v>
      </c>
    </row>
    <row r="607" ht="12.75">
      <c r="AA607" s="114">
        <f t="shared" si="11"/>
        <v>0</v>
      </c>
    </row>
    <row r="608" ht="12.75">
      <c r="AA608" s="114">
        <f t="shared" si="11"/>
        <v>0</v>
      </c>
    </row>
    <row r="609" ht="12.75">
      <c r="AA609" s="114">
        <f t="shared" si="11"/>
        <v>0</v>
      </c>
    </row>
    <row r="610" ht="12.75">
      <c r="AA610" s="114">
        <f t="shared" si="11"/>
        <v>0</v>
      </c>
    </row>
    <row r="611" ht="12.75">
      <c r="AA611" s="114">
        <f t="shared" si="11"/>
        <v>0</v>
      </c>
    </row>
    <row r="612" ht="12.75">
      <c r="AA612" s="114">
        <f t="shared" si="11"/>
        <v>0</v>
      </c>
    </row>
    <row r="613" ht="12.75">
      <c r="AA613" s="114">
        <f t="shared" si="11"/>
        <v>0</v>
      </c>
    </row>
    <row r="614" ht="12.75">
      <c r="AA614" s="114">
        <f t="shared" si="11"/>
        <v>0</v>
      </c>
    </row>
    <row r="615" ht="12.75">
      <c r="AA615" s="114">
        <f t="shared" si="11"/>
        <v>0</v>
      </c>
    </row>
    <row r="616" ht="12.75">
      <c r="AA616" s="114">
        <f t="shared" si="11"/>
        <v>0</v>
      </c>
    </row>
    <row r="617" ht="12.75">
      <c r="AA617" s="114">
        <f t="shared" si="11"/>
        <v>0</v>
      </c>
    </row>
    <row r="618" ht="12.75">
      <c r="AA618" s="114">
        <f t="shared" si="11"/>
        <v>0</v>
      </c>
    </row>
    <row r="619" ht="12.75">
      <c r="AA619" s="114">
        <f t="shared" si="11"/>
        <v>0</v>
      </c>
    </row>
    <row r="620" ht="12.75">
      <c r="AA620" s="114">
        <f t="shared" si="11"/>
        <v>0</v>
      </c>
    </row>
    <row r="621" ht="12.75">
      <c r="AA621" s="114">
        <f t="shared" si="11"/>
        <v>0</v>
      </c>
    </row>
    <row r="622" ht="12.75">
      <c r="AA622" s="114">
        <f t="shared" si="11"/>
        <v>0</v>
      </c>
    </row>
    <row r="623" ht="12.75">
      <c r="AA623" s="114">
        <f t="shared" si="11"/>
        <v>0</v>
      </c>
    </row>
    <row r="624" ht="12.75">
      <c r="AA624" s="114">
        <f aca="true" t="shared" si="12" ref="AA624:AA687">IF(SUM(N624:U624)&lt;&gt;0,1,0)</f>
        <v>0</v>
      </c>
    </row>
    <row r="625" ht="12.75">
      <c r="AA625" s="114">
        <f t="shared" si="12"/>
        <v>0</v>
      </c>
    </row>
    <row r="626" ht="12.75">
      <c r="AA626" s="114">
        <f t="shared" si="12"/>
        <v>0</v>
      </c>
    </row>
    <row r="627" ht="12.75">
      <c r="AA627" s="114">
        <f t="shared" si="12"/>
        <v>0</v>
      </c>
    </row>
    <row r="628" ht="12.75">
      <c r="AA628" s="114">
        <f t="shared" si="12"/>
        <v>0</v>
      </c>
    </row>
    <row r="629" ht="12.75">
      <c r="AA629" s="114">
        <f t="shared" si="12"/>
        <v>0</v>
      </c>
    </row>
    <row r="630" ht="12.75">
      <c r="AA630" s="114">
        <f t="shared" si="12"/>
        <v>0</v>
      </c>
    </row>
    <row r="631" ht="12.75">
      <c r="AA631" s="114">
        <f t="shared" si="12"/>
        <v>0</v>
      </c>
    </row>
    <row r="632" ht="12.75">
      <c r="AA632" s="114">
        <f t="shared" si="12"/>
        <v>0</v>
      </c>
    </row>
    <row r="633" ht="12.75">
      <c r="AA633" s="114">
        <f t="shared" si="12"/>
        <v>0</v>
      </c>
    </row>
    <row r="634" ht="12.75">
      <c r="AA634" s="114">
        <f t="shared" si="12"/>
        <v>0</v>
      </c>
    </row>
    <row r="635" ht="12.75">
      <c r="AA635" s="114">
        <f t="shared" si="12"/>
        <v>0</v>
      </c>
    </row>
    <row r="636" ht="12.75">
      <c r="AA636" s="114">
        <f t="shared" si="12"/>
        <v>0</v>
      </c>
    </row>
    <row r="637" ht="12.75">
      <c r="AA637" s="114">
        <f t="shared" si="12"/>
        <v>0</v>
      </c>
    </row>
    <row r="638" ht="12.75">
      <c r="AA638" s="114">
        <f t="shared" si="12"/>
        <v>0</v>
      </c>
    </row>
    <row r="639" ht="12.75">
      <c r="AA639" s="114">
        <f t="shared" si="12"/>
        <v>0</v>
      </c>
    </row>
    <row r="640" ht="12.75">
      <c r="AA640" s="114">
        <f t="shared" si="12"/>
        <v>0</v>
      </c>
    </row>
    <row r="641" ht="12.75">
      <c r="AA641" s="114">
        <f t="shared" si="12"/>
        <v>0</v>
      </c>
    </row>
    <row r="642" ht="12.75">
      <c r="AA642" s="114">
        <f t="shared" si="12"/>
        <v>0</v>
      </c>
    </row>
    <row r="643" ht="12.75">
      <c r="AA643" s="114">
        <f t="shared" si="12"/>
        <v>0</v>
      </c>
    </row>
    <row r="644" ht="12.75">
      <c r="AA644" s="114">
        <f t="shared" si="12"/>
        <v>0</v>
      </c>
    </row>
    <row r="645" ht="12.75">
      <c r="AA645" s="114">
        <f t="shared" si="12"/>
        <v>0</v>
      </c>
    </row>
    <row r="646" ht="12.75">
      <c r="AA646" s="114">
        <f t="shared" si="12"/>
        <v>0</v>
      </c>
    </row>
    <row r="647" ht="12.75">
      <c r="AA647" s="114">
        <f t="shared" si="12"/>
        <v>0</v>
      </c>
    </row>
    <row r="648" ht="12.75">
      <c r="AA648" s="114">
        <f t="shared" si="12"/>
        <v>0</v>
      </c>
    </row>
    <row r="649" ht="12.75">
      <c r="AA649" s="114">
        <f t="shared" si="12"/>
        <v>0</v>
      </c>
    </row>
    <row r="650" ht="12.75">
      <c r="AA650" s="114">
        <f t="shared" si="12"/>
        <v>0</v>
      </c>
    </row>
    <row r="651" ht="12.75">
      <c r="AA651" s="114">
        <f t="shared" si="12"/>
        <v>0</v>
      </c>
    </row>
    <row r="652" ht="12.75">
      <c r="AA652" s="114">
        <f t="shared" si="12"/>
        <v>0</v>
      </c>
    </row>
    <row r="653" ht="12.75">
      <c r="AA653" s="114">
        <f t="shared" si="12"/>
        <v>0</v>
      </c>
    </row>
    <row r="654" ht="12.75">
      <c r="AA654" s="114">
        <f t="shared" si="12"/>
        <v>0</v>
      </c>
    </row>
    <row r="655" ht="12.75">
      <c r="AA655" s="114">
        <f t="shared" si="12"/>
        <v>0</v>
      </c>
    </row>
    <row r="656" ht="12.75">
      <c r="AA656" s="114">
        <f t="shared" si="12"/>
        <v>0</v>
      </c>
    </row>
    <row r="657" ht="12.75">
      <c r="AA657" s="114">
        <f t="shared" si="12"/>
        <v>0</v>
      </c>
    </row>
    <row r="658" ht="12.75">
      <c r="AA658" s="114">
        <f t="shared" si="12"/>
        <v>0</v>
      </c>
    </row>
    <row r="659" ht="12.75">
      <c r="AA659" s="114">
        <f t="shared" si="12"/>
        <v>0</v>
      </c>
    </row>
    <row r="660" ht="12.75">
      <c r="AA660" s="114">
        <f t="shared" si="12"/>
        <v>0</v>
      </c>
    </row>
    <row r="661" ht="12.75">
      <c r="AA661" s="114">
        <f t="shared" si="12"/>
        <v>0</v>
      </c>
    </row>
    <row r="662" ht="12.75">
      <c r="AA662" s="114">
        <f t="shared" si="12"/>
        <v>0</v>
      </c>
    </row>
    <row r="663" ht="12.75">
      <c r="AA663" s="114">
        <f t="shared" si="12"/>
        <v>0</v>
      </c>
    </row>
    <row r="664" ht="12.75">
      <c r="AA664" s="114">
        <f t="shared" si="12"/>
        <v>0</v>
      </c>
    </row>
    <row r="665" ht="12.75">
      <c r="AA665" s="114">
        <f t="shared" si="12"/>
        <v>0</v>
      </c>
    </row>
    <row r="666" ht="12.75">
      <c r="AA666" s="114">
        <f t="shared" si="12"/>
        <v>0</v>
      </c>
    </row>
    <row r="667" ht="12.75">
      <c r="AA667" s="114">
        <f t="shared" si="12"/>
        <v>0</v>
      </c>
    </row>
    <row r="668" ht="12.75">
      <c r="AA668" s="114">
        <f t="shared" si="12"/>
        <v>0</v>
      </c>
    </row>
    <row r="669" ht="12.75">
      <c r="AA669" s="114">
        <f t="shared" si="12"/>
        <v>0</v>
      </c>
    </row>
    <row r="670" ht="12.75">
      <c r="AA670" s="114">
        <f t="shared" si="12"/>
        <v>0</v>
      </c>
    </row>
    <row r="671" ht="12.75">
      <c r="AA671" s="114">
        <f t="shared" si="12"/>
        <v>0</v>
      </c>
    </row>
    <row r="672" ht="12.75">
      <c r="AA672" s="114">
        <f t="shared" si="12"/>
        <v>0</v>
      </c>
    </row>
    <row r="673" ht="12.75">
      <c r="AA673" s="114">
        <f t="shared" si="12"/>
        <v>0</v>
      </c>
    </row>
    <row r="674" ht="12.75">
      <c r="AA674" s="114">
        <f t="shared" si="12"/>
        <v>0</v>
      </c>
    </row>
    <row r="675" ht="12.75">
      <c r="AA675" s="114">
        <f t="shared" si="12"/>
        <v>0</v>
      </c>
    </row>
    <row r="676" ht="12.75">
      <c r="AA676" s="114">
        <f t="shared" si="12"/>
        <v>0</v>
      </c>
    </row>
    <row r="677" ht="12.75">
      <c r="AA677" s="114">
        <f t="shared" si="12"/>
        <v>0</v>
      </c>
    </row>
    <row r="678" ht="12.75">
      <c r="AA678" s="114">
        <f t="shared" si="12"/>
        <v>0</v>
      </c>
    </row>
    <row r="679" ht="12.75">
      <c r="AA679" s="114">
        <f t="shared" si="12"/>
        <v>0</v>
      </c>
    </row>
    <row r="680" ht="12.75">
      <c r="AA680" s="114">
        <f t="shared" si="12"/>
        <v>0</v>
      </c>
    </row>
    <row r="681" ht="12.75">
      <c r="AA681" s="114">
        <f t="shared" si="12"/>
        <v>0</v>
      </c>
    </row>
    <row r="682" ht="12.75">
      <c r="AA682" s="114">
        <f t="shared" si="12"/>
        <v>0</v>
      </c>
    </row>
    <row r="683" ht="12.75">
      <c r="AA683" s="114">
        <f t="shared" si="12"/>
        <v>0</v>
      </c>
    </row>
    <row r="684" ht="12.75">
      <c r="AA684" s="114">
        <f t="shared" si="12"/>
        <v>0</v>
      </c>
    </row>
    <row r="685" ht="12.75">
      <c r="AA685" s="114">
        <f t="shared" si="12"/>
        <v>0</v>
      </c>
    </row>
    <row r="686" ht="12.75">
      <c r="AA686" s="114">
        <f t="shared" si="12"/>
        <v>0</v>
      </c>
    </row>
    <row r="687" ht="12.75">
      <c r="AA687" s="114">
        <f t="shared" si="12"/>
        <v>0</v>
      </c>
    </row>
    <row r="688" ht="12.75">
      <c r="AA688" s="114">
        <f aca="true" t="shared" si="13" ref="AA688:AA751">IF(SUM(N688:U688)&lt;&gt;0,1,0)</f>
        <v>0</v>
      </c>
    </row>
    <row r="689" ht="12.75">
      <c r="AA689" s="114">
        <f t="shared" si="13"/>
        <v>0</v>
      </c>
    </row>
    <row r="690" ht="12.75">
      <c r="AA690" s="114">
        <f t="shared" si="13"/>
        <v>0</v>
      </c>
    </row>
    <row r="691" ht="12.75">
      <c r="AA691" s="114">
        <f t="shared" si="13"/>
        <v>0</v>
      </c>
    </row>
    <row r="692" ht="12.75">
      <c r="AA692" s="114">
        <f t="shared" si="13"/>
        <v>0</v>
      </c>
    </row>
    <row r="693" ht="12.75">
      <c r="AA693" s="114">
        <f t="shared" si="13"/>
        <v>0</v>
      </c>
    </row>
    <row r="694" ht="12.75">
      <c r="AA694" s="114">
        <f t="shared" si="13"/>
        <v>0</v>
      </c>
    </row>
    <row r="695" ht="12.75">
      <c r="AA695" s="114">
        <f t="shared" si="13"/>
        <v>0</v>
      </c>
    </row>
    <row r="696" ht="12.75">
      <c r="AA696" s="114">
        <f t="shared" si="13"/>
        <v>0</v>
      </c>
    </row>
    <row r="697" ht="12.75">
      <c r="AA697" s="114">
        <f t="shared" si="13"/>
        <v>0</v>
      </c>
    </row>
    <row r="698" ht="12.75">
      <c r="AA698" s="114">
        <f t="shared" si="13"/>
        <v>0</v>
      </c>
    </row>
    <row r="699" ht="12.75">
      <c r="AA699" s="114">
        <f t="shared" si="13"/>
        <v>0</v>
      </c>
    </row>
    <row r="700" ht="12.75">
      <c r="AA700" s="114">
        <f t="shared" si="13"/>
        <v>0</v>
      </c>
    </row>
    <row r="701" ht="12.75">
      <c r="AA701" s="114">
        <f t="shared" si="13"/>
        <v>0</v>
      </c>
    </row>
    <row r="702" ht="12.75">
      <c r="AA702" s="114">
        <f t="shared" si="13"/>
        <v>0</v>
      </c>
    </row>
    <row r="703" ht="12.75">
      <c r="AA703" s="114">
        <f t="shared" si="13"/>
        <v>0</v>
      </c>
    </row>
    <row r="704" ht="12.75">
      <c r="AA704" s="114">
        <f t="shared" si="13"/>
        <v>0</v>
      </c>
    </row>
    <row r="705" ht="12.75">
      <c r="AA705" s="114">
        <f t="shared" si="13"/>
        <v>0</v>
      </c>
    </row>
    <row r="706" ht="12.75">
      <c r="AA706" s="114">
        <f t="shared" si="13"/>
        <v>0</v>
      </c>
    </row>
    <row r="707" ht="12.75">
      <c r="AA707" s="114">
        <f t="shared" si="13"/>
        <v>0</v>
      </c>
    </row>
    <row r="708" ht="12.75">
      <c r="AA708" s="114">
        <f t="shared" si="13"/>
        <v>0</v>
      </c>
    </row>
    <row r="709" ht="12.75">
      <c r="AA709" s="114">
        <f t="shared" si="13"/>
        <v>0</v>
      </c>
    </row>
    <row r="710" ht="12.75">
      <c r="AA710" s="114">
        <f t="shared" si="13"/>
        <v>0</v>
      </c>
    </row>
    <row r="711" ht="12.75">
      <c r="AA711" s="114">
        <f t="shared" si="13"/>
        <v>0</v>
      </c>
    </row>
    <row r="712" ht="12.75">
      <c r="AA712" s="114">
        <f t="shared" si="13"/>
        <v>0</v>
      </c>
    </row>
    <row r="713" ht="12.75">
      <c r="AA713" s="114">
        <f t="shared" si="13"/>
        <v>0</v>
      </c>
    </row>
    <row r="714" ht="12.75">
      <c r="AA714" s="114">
        <f t="shared" si="13"/>
        <v>0</v>
      </c>
    </row>
    <row r="715" ht="12.75">
      <c r="AA715" s="114">
        <f t="shared" si="13"/>
        <v>0</v>
      </c>
    </row>
    <row r="716" ht="12.75">
      <c r="AA716" s="114">
        <f t="shared" si="13"/>
        <v>0</v>
      </c>
    </row>
    <row r="717" ht="12.75">
      <c r="AA717" s="114">
        <f t="shared" si="13"/>
        <v>0</v>
      </c>
    </row>
    <row r="718" ht="12.75">
      <c r="AA718" s="114">
        <f t="shared" si="13"/>
        <v>0</v>
      </c>
    </row>
    <row r="719" ht="12.75">
      <c r="AA719" s="114">
        <f t="shared" si="13"/>
        <v>0</v>
      </c>
    </row>
    <row r="720" ht="12.75">
      <c r="AA720" s="114">
        <f t="shared" si="13"/>
        <v>0</v>
      </c>
    </row>
    <row r="721" ht="12.75">
      <c r="AA721" s="114">
        <f t="shared" si="13"/>
        <v>0</v>
      </c>
    </row>
    <row r="722" ht="12.75">
      <c r="AA722" s="114">
        <f t="shared" si="13"/>
        <v>0</v>
      </c>
    </row>
    <row r="723" ht="12.75">
      <c r="AA723" s="114">
        <f t="shared" si="13"/>
        <v>0</v>
      </c>
    </row>
    <row r="724" ht="12.75">
      <c r="AA724" s="114">
        <f t="shared" si="13"/>
        <v>0</v>
      </c>
    </row>
    <row r="725" ht="12.75">
      <c r="AA725" s="114">
        <f t="shared" si="13"/>
        <v>0</v>
      </c>
    </row>
    <row r="726" ht="12.75">
      <c r="AA726" s="114">
        <f t="shared" si="13"/>
        <v>0</v>
      </c>
    </row>
    <row r="727" ht="12.75">
      <c r="AA727" s="114">
        <f t="shared" si="13"/>
        <v>0</v>
      </c>
    </row>
    <row r="728" ht="12.75">
      <c r="AA728" s="114">
        <f t="shared" si="13"/>
        <v>0</v>
      </c>
    </row>
    <row r="729" ht="12.75">
      <c r="AA729" s="114">
        <f t="shared" si="13"/>
        <v>0</v>
      </c>
    </row>
    <row r="730" ht="12.75">
      <c r="AA730" s="114">
        <f t="shared" si="13"/>
        <v>0</v>
      </c>
    </row>
    <row r="731" ht="12.75">
      <c r="AA731" s="114">
        <f t="shared" si="13"/>
        <v>0</v>
      </c>
    </row>
    <row r="732" ht="12.75">
      <c r="AA732" s="114">
        <f t="shared" si="13"/>
        <v>0</v>
      </c>
    </row>
    <row r="733" ht="12.75">
      <c r="AA733" s="114">
        <f t="shared" si="13"/>
        <v>0</v>
      </c>
    </row>
    <row r="734" ht="12.75">
      <c r="AA734" s="114">
        <f t="shared" si="13"/>
        <v>0</v>
      </c>
    </row>
    <row r="735" ht="12.75">
      <c r="AA735" s="114">
        <f t="shared" si="13"/>
        <v>0</v>
      </c>
    </row>
    <row r="736" ht="12.75">
      <c r="AA736" s="114">
        <f t="shared" si="13"/>
        <v>0</v>
      </c>
    </row>
    <row r="737" ht="12.75">
      <c r="AA737" s="114">
        <f t="shared" si="13"/>
        <v>0</v>
      </c>
    </row>
    <row r="738" ht="12.75">
      <c r="AA738" s="114">
        <f t="shared" si="13"/>
        <v>0</v>
      </c>
    </row>
    <row r="739" ht="12.75">
      <c r="AA739" s="114">
        <f t="shared" si="13"/>
        <v>0</v>
      </c>
    </row>
    <row r="740" ht="12.75">
      <c r="AA740" s="114">
        <f t="shared" si="13"/>
        <v>0</v>
      </c>
    </row>
    <row r="741" ht="12.75">
      <c r="AA741" s="114">
        <f t="shared" si="13"/>
        <v>0</v>
      </c>
    </row>
    <row r="742" ht="12.75">
      <c r="AA742" s="114">
        <f t="shared" si="13"/>
        <v>0</v>
      </c>
    </row>
    <row r="743" ht="12.75">
      <c r="AA743" s="114">
        <f t="shared" si="13"/>
        <v>0</v>
      </c>
    </row>
    <row r="744" ht="12.75">
      <c r="AA744" s="114">
        <f t="shared" si="13"/>
        <v>0</v>
      </c>
    </row>
    <row r="745" ht="12.75">
      <c r="AA745" s="114">
        <f t="shared" si="13"/>
        <v>0</v>
      </c>
    </row>
    <row r="746" ht="12.75">
      <c r="AA746" s="114">
        <f t="shared" si="13"/>
        <v>0</v>
      </c>
    </row>
    <row r="747" ht="12.75">
      <c r="AA747" s="114">
        <f t="shared" si="13"/>
        <v>0</v>
      </c>
    </row>
    <row r="748" ht="12.75">
      <c r="AA748" s="114">
        <f t="shared" si="13"/>
        <v>0</v>
      </c>
    </row>
    <row r="749" ht="12.75">
      <c r="AA749" s="114">
        <f t="shared" si="13"/>
        <v>0</v>
      </c>
    </row>
    <row r="750" ht="12.75">
      <c r="AA750" s="114">
        <f t="shared" si="13"/>
        <v>0</v>
      </c>
    </row>
    <row r="751" ht="12.75">
      <c r="AA751" s="114">
        <f t="shared" si="13"/>
        <v>0</v>
      </c>
    </row>
    <row r="752" ht="12.75">
      <c r="AA752" s="114">
        <f aca="true" t="shared" si="14" ref="AA752:AA815">IF(SUM(N752:U752)&lt;&gt;0,1,0)</f>
        <v>0</v>
      </c>
    </row>
    <row r="753" ht="12.75">
      <c r="AA753" s="114">
        <f t="shared" si="14"/>
        <v>0</v>
      </c>
    </row>
    <row r="754" ht="12.75">
      <c r="AA754" s="114">
        <f t="shared" si="14"/>
        <v>0</v>
      </c>
    </row>
    <row r="755" ht="12.75">
      <c r="AA755" s="114">
        <f t="shared" si="14"/>
        <v>0</v>
      </c>
    </row>
    <row r="756" ht="12.75">
      <c r="AA756" s="114">
        <f t="shared" si="14"/>
        <v>0</v>
      </c>
    </row>
    <row r="757" ht="12.75">
      <c r="AA757" s="114">
        <f t="shared" si="14"/>
        <v>0</v>
      </c>
    </row>
    <row r="758" ht="12.75">
      <c r="AA758" s="114">
        <f t="shared" si="14"/>
        <v>0</v>
      </c>
    </row>
    <row r="759" ht="12.75">
      <c r="AA759" s="114">
        <f t="shared" si="14"/>
        <v>0</v>
      </c>
    </row>
    <row r="760" ht="12.75">
      <c r="AA760" s="114">
        <f t="shared" si="14"/>
        <v>0</v>
      </c>
    </row>
    <row r="761" ht="12.75">
      <c r="AA761" s="114">
        <f t="shared" si="14"/>
        <v>0</v>
      </c>
    </row>
    <row r="762" ht="12.75">
      <c r="AA762" s="114">
        <f t="shared" si="14"/>
        <v>0</v>
      </c>
    </row>
    <row r="763" ht="12.75">
      <c r="AA763" s="114">
        <f t="shared" si="14"/>
        <v>0</v>
      </c>
    </row>
    <row r="764" ht="12.75">
      <c r="AA764" s="114">
        <f t="shared" si="14"/>
        <v>0</v>
      </c>
    </row>
    <row r="765" ht="12.75">
      <c r="AA765" s="114">
        <f t="shared" si="14"/>
        <v>0</v>
      </c>
    </row>
    <row r="766" ht="12.75">
      <c r="AA766" s="114">
        <f t="shared" si="14"/>
        <v>0</v>
      </c>
    </row>
    <row r="767" ht="12.75">
      <c r="AA767" s="114">
        <f t="shared" si="14"/>
        <v>0</v>
      </c>
    </row>
    <row r="768" ht="12.75">
      <c r="AA768" s="114">
        <f t="shared" si="14"/>
        <v>0</v>
      </c>
    </row>
    <row r="769" ht="12.75">
      <c r="AA769" s="114">
        <f t="shared" si="14"/>
        <v>0</v>
      </c>
    </row>
    <row r="770" ht="12.75">
      <c r="AA770" s="114">
        <f t="shared" si="14"/>
        <v>0</v>
      </c>
    </row>
    <row r="771" ht="12.75">
      <c r="AA771" s="114">
        <f t="shared" si="14"/>
        <v>0</v>
      </c>
    </row>
    <row r="772" ht="12.75">
      <c r="AA772" s="114">
        <f t="shared" si="14"/>
        <v>0</v>
      </c>
    </row>
    <row r="773" ht="12.75">
      <c r="AA773" s="114">
        <f t="shared" si="14"/>
        <v>0</v>
      </c>
    </row>
    <row r="774" ht="12.75">
      <c r="AA774" s="114">
        <f t="shared" si="14"/>
        <v>0</v>
      </c>
    </row>
    <row r="775" ht="12.75">
      <c r="AA775" s="114">
        <f t="shared" si="14"/>
        <v>0</v>
      </c>
    </row>
    <row r="776" ht="12.75">
      <c r="AA776" s="114">
        <f t="shared" si="14"/>
        <v>0</v>
      </c>
    </row>
    <row r="777" ht="12.75">
      <c r="AA777" s="114">
        <f t="shared" si="14"/>
        <v>0</v>
      </c>
    </row>
    <row r="778" ht="12.75">
      <c r="AA778" s="114">
        <f t="shared" si="14"/>
        <v>0</v>
      </c>
    </row>
    <row r="779" ht="12.75">
      <c r="AA779" s="114">
        <f t="shared" si="14"/>
        <v>0</v>
      </c>
    </row>
    <row r="780" ht="12.75">
      <c r="AA780" s="114">
        <f t="shared" si="14"/>
        <v>0</v>
      </c>
    </row>
    <row r="781" ht="12.75">
      <c r="AA781" s="114">
        <f t="shared" si="14"/>
        <v>0</v>
      </c>
    </row>
    <row r="782" ht="12.75">
      <c r="AA782" s="114">
        <f t="shared" si="14"/>
        <v>0</v>
      </c>
    </row>
    <row r="783" ht="12.75">
      <c r="AA783" s="114">
        <f t="shared" si="14"/>
        <v>0</v>
      </c>
    </row>
    <row r="784" ht="12.75">
      <c r="AA784" s="114">
        <f t="shared" si="14"/>
        <v>0</v>
      </c>
    </row>
    <row r="785" ht="12.75">
      <c r="AA785" s="114">
        <f t="shared" si="14"/>
        <v>0</v>
      </c>
    </row>
    <row r="786" ht="12.75">
      <c r="AA786" s="114">
        <f t="shared" si="14"/>
        <v>0</v>
      </c>
    </row>
    <row r="787" ht="12.75">
      <c r="AA787" s="114">
        <f t="shared" si="14"/>
        <v>0</v>
      </c>
    </row>
    <row r="788" ht="12.75">
      <c r="AA788" s="114">
        <f t="shared" si="14"/>
        <v>0</v>
      </c>
    </row>
    <row r="789" ht="12.75">
      <c r="AA789" s="114">
        <f t="shared" si="14"/>
        <v>0</v>
      </c>
    </row>
    <row r="790" ht="12.75">
      <c r="AA790" s="114">
        <f t="shared" si="14"/>
        <v>0</v>
      </c>
    </row>
    <row r="791" ht="12.75">
      <c r="AA791" s="114">
        <f t="shared" si="14"/>
        <v>0</v>
      </c>
    </row>
    <row r="792" ht="12.75">
      <c r="AA792" s="114">
        <f t="shared" si="14"/>
        <v>0</v>
      </c>
    </row>
    <row r="793" ht="12.75">
      <c r="AA793" s="114">
        <f t="shared" si="14"/>
        <v>0</v>
      </c>
    </row>
    <row r="794" ht="12.75">
      <c r="AA794" s="114">
        <f t="shared" si="14"/>
        <v>0</v>
      </c>
    </row>
    <row r="795" ht="12.75">
      <c r="AA795" s="114">
        <f t="shared" si="14"/>
        <v>0</v>
      </c>
    </row>
    <row r="796" ht="12.75">
      <c r="AA796" s="114">
        <f t="shared" si="14"/>
        <v>0</v>
      </c>
    </row>
    <row r="797" ht="12.75">
      <c r="AA797" s="114">
        <f t="shared" si="14"/>
        <v>0</v>
      </c>
    </row>
    <row r="798" ht="12.75">
      <c r="AA798" s="114">
        <f t="shared" si="14"/>
        <v>0</v>
      </c>
    </row>
    <row r="799" ht="12.75">
      <c r="AA799" s="114">
        <f t="shared" si="14"/>
        <v>0</v>
      </c>
    </row>
    <row r="800" ht="12.75">
      <c r="AA800" s="114">
        <f t="shared" si="14"/>
        <v>0</v>
      </c>
    </row>
    <row r="801" ht="12.75">
      <c r="AA801" s="114">
        <f t="shared" si="14"/>
        <v>0</v>
      </c>
    </row>
    <row r="802" ht="12.75">
      <c r="AA802" s="114">
        <f t="shared" si="14"/>
        <v>0</v>
      </c>
    </row>
    <row r="803" ht="12.75">
      <c r="AA803" s="114">
        <f t="shared" si="14"/>
        <v>0</v>
      </c>
    </row>
    <row r="804" ht="12.75">
      <c r="AA804" s="114">
        <f t="shared" si="14"/>
        <v>0</v>
      </c>
    </row>
    <row r="805" ht="12.75">
      <c r="AA805" s="114">
        <f t="shared" si="14"/>
        <v>0</v>
      </c>
    </row>
    <row r="806" ht="12.75">
      <c r="AA806" s="114">
        <f t="shared" si="14"/>
        <v>0</v>
      </c>
    </row>
    <row r="807" ht="12.75">
      <c r="AA807" s="114">
        <f t="shared" si="14"/>
        <v>0</v>
      </c>
    </row>
    <row r="808" ht="12.75">
      <c r="AA808" s="114">
        <f t="shared" si="14"/>
        <v>0</v>
      </c>
    </row>
    <row r="809" ht="12.75">
      <c r="AA809" s="114">
        <f t="shared" si="14"/>
        <v>0</v>
      </c>
    </row>
    <row r="810" ht="12.75">
      <c r="AA810" s="114">
        <f t="shared" si="14"/>
        <v>0</v>
      </c>
    </row>
    <row r="811" ht="12.75">
      <c r="AA811" s="114">
        <f t="shared" si="14"/>
        <v>0</v>
      </c>
    </row>
    <row r="812" ht="12.75">
      <c r="AA812" s="114">
        <f t="shared" si="14"/>
        <v>0</v>
      </c>
    </row>
    <row r="813" ht="12.75">
      <c r="AA813" s="114">
        <f t="shared" si="14"/>
        <v>0</v>
      </c>
    </row>
    <row r="814" ht="12.75">
      <c r="AA814" s="114">
        <f t="shared" si="14"/>
        <v>0</v>
      </c>
    </row>
    <row r="815" ht="12.75">
      <c r="AA815" s="114">
        <f t="shared" si="14"/>
        <v>0</v>
      </c>
    </row>
    <row r="816" ht="12.75">
      <c r="AA816" s="114">
        <f aca="true" t="shared" si="15" ref="AA816:AA879">IF(SUM(N816:U816)&lt;&gt;0,1,0)</f>
        <v>0</v>
      </c>
    </row>
    <row r="817" ht="12.75">
      <c r="AA817" s="114">
        <f t="shared" si="15"/>
        <v>0</v>
      </c>
    </row>
    <row r="818" ht="12.75">
      <c r="AA818" s="114">
        <f t="shared" si="15"/>
        <v>0</v>
      </c>
    </row>
    <row r="819" ht="12.75">
      <c r="AA819" s="114">
        <f t="shared" si="15"/>
        <v>0</v>
      </c>
    </row>
    <row r="820" ht="12.75">
      <c r="AA820" s="114">
        <f t="shared" si="15"/>
        <v>0</v>
      </c>
    </row>
    <row r="821" ht="12.75">
      <c r="AA821" s="114">
        <f t="shared" si="15"/>
        <v>0</v>
      </c>
    </row>
    <row r="822" ht="12.75">
      <c r="AA822" s="114">
        <f t="shared" si="15"/>
        <v>0</v>
      </c>
    </row>
    <row r="823" ht="12.75">
      <c r="AA823" s="114">
        <f t="shared" si="15"/>
        <v>0</v>
      </c>
    </row>
    <row r="824" ht="12.75">
      <c r="AA824" s="114">
        <f t="shared" si="15"/>
        <v>0</v>
      </c>
    </row>
    <row r="825" ht="12.75">
      <c r="AA825" s="114">
        <f t="shared" si="15"/>
        <v>0</v>
      </c>
    </row>
    <row r="826" ht="12.75">
      <c r="AA826" s="114">
        <f t="shared" si="15"/>
        <v>0</v>
      </c>
    </row>
    <row r="827" ht="12.75">
      <c r="AA827" s="114">
        <f t="shared" si="15"/>
        <v>0</v>
      </c>
    </row>
    <row r="828" ht="12.75">
      <c r="AA828" s="114">
        <f t="shared" si="15"/>
        <v>0</v>
      </c>
    </row>
    <row r="829" ht="12.75">
      <c r="AA829" s="114">
        <f t="shared" si="15"/>
        <v>0</v>
      </c>
    </row>
    <row r="830" ht="12.75">
      <c r="AA830" s="114">
        <f t="shared" si="15"/>
        <v>0</v>
      </c>
    </row>
    <row r="831" ht="12.75">
      <c r="AA831" s="114">
        <f t="shared" si="15"/>
        <v>0</v>
      </c>
    </row>
    <row r="832" ht="12.75">
      <c r="AA832" s="114">
        <f t="shared" si="15"/>
        <v>0</v>
      </c>
    </row>
    <row r="833" ht="12.75">
      <c r="AA833" s="114">
        <f t="shared" si="15"/>
        <v>0</v>
      </c>
    </row>
    <row r="834" ht="12.75">
      <c r="AA834" s="114">
        <f t="shared" si="15"/>
        <v>0</v>
      </c>
    </row>
    <row r="835" ht="12.75">
      <c r="AA835" s="114">
        <f t="shared" si="15"/>
        <v>0</v>
      </c>
    </row>
    <row r="836" ht="12.75">
      <c r="AA836" s="114">
        <f t="shared" si="15"/>
        <v>0</v>
      </c>
    </row>
    <row r="837" ht="12.75">
      <c r="AA837" s="114">
        <f t="shared" si="15"/>
        <v>0</v>
      </c>
    </row>
    <row r="838" ht="12.75">
      <c r="AA838" s="114">
        <f t="shared" si="15"/>
        <v>0</v>
      </c>
    </row>
    <row r="839" ht="12.75">
      <c r="AA839" s="114">
        <f t="shared" si="15"/>
        <v>0</v>
      </c>
    </row>
    <row r="840" ht="12.75">
      <c r="AA840" s="114">
        <f t="shared" si="15"/>
        <v>0</v>
      </c>
    </row>
    <row r="841" ht="12.75">
      <c r="AA841" s="114">
        <f t="shared" si="15"/>
        <v>0</v>
      </c>
    </row>
    <row r="842" ht="12.75">
      <c r="AA842" s="114">
        <f t="shared" si="15"/>
        <v>0</v>
      </c>
    </row>
    <row r="843" ht="12.75">
      <c r="AA843" s="114">
        <f t="shared" si="15"/>
        <v>0</v>
      </c>
    </row>
    <row r="844" ht="12.75">
      <c r="AA844" s="114">
        <f t="shared" si="15"/>
        <v>0</v>
      </c>
    </row>
    <row r="845" ht="12.75">
      <c r="AA845" s="114">
        <f t="shared" si="15"/>
        <v>0</v>
      </c>
    </row>
    <row r="846" ht="12.75">
      <c r="AA846" s="114">
        <f t="shared" si="15"/>
        <v>0</v>
      </c>
    </row>
    <row r="847" ht="12.75">
      <c r="AA847" s="114">
        <f t="shared" si="15"/>
        <v>0</v>
      </c>
    </row>
    <row r="848" ht="12.75">
      <c r="AA848" s="114">
        <f t="shared" si="15"/>
        <v>0</v>
      </c>
    </row>
    <row r="849" ht="12.75">
      <c r="AA849" s="114">
        <f t="shared" si="15"/>
        <v>0</v>
      </c>
    </row>
    <row r="850" ht="12.75">
      <c r="AA850" s="114">
        <f t="shared" si="15"/>
        <v>0</v>
      </c>
    </row>
    <row r="851" ht="12.75">
      <c r="AA851" s="114">
        <f t="shared" si="15"/>
        <v>0</v>
      </c>
    </row>
    <row r="852" ht="12.75">
      <c r="AA852" s="114">
        <f t="shared" si="15"/>
        <v>0</v>
      </c>
    </row>
    <row r="853" ht="12.75">
      <c r="AA853" s="114">
        <f t="shared" si="15"/>
        <v>0</v>
      </c>
    </row>
    <row r="854" ht="12.75">
      <c r="AA854" s="114">
        <f t="shared" si="15"/>
        <v>0</v>
      </c>
    </row>
    <row r="855" ht="12.75">
      <c r="AA855" s="114">
        <f t="shared" si="15"/>
        <v>0</v>
      </c>
    </row>
    <row r="856" ht="12.75">
      <c r="AA856" s="114">
        <f t="shared" si="15"/>
        <v>0</v>
      </c>
    </row>
    <row r="857" ht="12.75">
      <c r="AA857" s="114">
        <f t="shared" si="15"/>
        <v>0</v>
      </c>
    </row>
    <row r="858" ht="12.75">
      <c r="AA858" s="114">
        <f t="shared" si="15"/>
        <v>0</v>
      </c>
    </row>
    <row r="859" ht="12.75">
      <c r="AA859" s="114">
        <f t="shared" si="15"/>
        <v>0</v>
      </c>
    </row>
    <row r="860" ht="12.75">
      <c r="AA860" s="114">
        <f t="shared" si="15"/>
        <v>0</v>
      </c>
    </row>
    <row r="861" ht="12.75">
      <c r="AA861" s="114">
        <f t="shared" si="15"/>
        <v>0</v>
      </c>
    </row>
    <row r="862" ht="12.75">
      <c r="AA862" s="114">
        <f t="shared" si="15"/>
        <v>0</v>
      </c>
    </row>
    <row r="863" ht="12.75">
      <c r="AA863" s="114">
        <f t="shared" si="15"/>
        <v>0</v>
      </c>
    </row>
    <row r="864" ht="12.75">
      <c r="AA864" s="114">
        <f t="shared" si="15"/>
        <v>0</v>
      </c>
    </row>
    <row r="865" ht="12.75">
      <c r="AA865" s="114">
        <f t="shared" si="15"/>
        <v>0</v>
      </c>
    </row>
    <row r="866" ht="12.75">
      <c r="AA866" s="114">
        <f t="shared" si="15"/>
        <v>0</v>
      </c>
    </row>
    <row r="867" ht="12.75">
      <c r="AA867" s="114">
        <f t="shared" si="15"/>
        <v>0</v>
      </c>
    </row>
    <row r="868" ht="12.75">
      <c r="AA868" s="114">
        <f t="shared" si="15"/>
        <v>0</v>
      </c>
    </row>
    <row r="869" ht="12.75">
      <c r="AA869" s="114">
        <f t="shared" si="15"/>
        <v>0</v>
      </c>
    </row>
    <row r="870" ht="12.75">
      <c r="AA870" s="114">
        <f t="shared" si="15"/>
        <v>0</v>
      </c>
    </row>
    <row r="871" ht="12.75">
      <c r="AA871" s="114">
        <f t="shared" si="15"/>
        <v>0</v>
      </c>
    </row>
    <row r="872" ht="12.75">
      <c r="AA872" s="114">
        <f t="shared" si="15"/>
        <v>0</v>
      </c>
    </row>
    <row r="873" ht="12.75">
      <c r="AA873" s="114">
        <f t="shared" si="15"/>
        <v>0</v>
      </c>
    </row>
    <row r="874" ht="12.75">
      <c r="AA874" s="114">
        <f t="shared" si="15"/>
        <v>0</v>
      </c>
    </row>
    <row r="875" ht="12.75">
      <c r="AA875" s="114">
        <f t="shared" si="15"/>
        <v>0</v>
      </c>
    </row>
    <row r="876" ht="12.75">
      <c r="AA876" s="114">
        <f t="shared" si="15"/>
        <v>0</v>
      </c>
    </row>
    <row r="877" ht="12.75">
      <c r="AA877" s="114">
        <f t="shared" si="15"/>
        <v>0</v>
      </c>
    </row>
    <row r="878" ht="12.75">
      <c r="AA878" s="114">
        <f t="shared" si="15"/>
        <v>0</v>
      </c>
    </row>
    <row r="879" ht="12.75">
      <c r="AA879" s="114">
        <f t="shared" si="15"/>
        <v>0</v>
      </c>
    </row>
    <row r="880" ht="12.75">
      <c r="AA880" s="114">
        <f aca="true" t="shared" si="16" ref="AA880:AA943">IF(SUM(N880:U880)&lt;&gt;0,1,0)</f>
        <v>0</v>
      </c>
    </row>
    <row r="881" ht="12.75">
      <c r="AA881" s="114">
        <f t="shared" si="16"/>
        <v>0</v>
      </c>
    </row>
    <row r="882" ht="12.75">
      <c r="AA882" s="114">
        <f t="shared" si="16"/>
        <v>0</v>
      </c>
    </row>
    <row r="883" ht="12.75">
      <c r="AA883" s="114">
        <f t="shared" si="16"/>
        <v>0</v>
      </c>
    </row>
    <row r="884" ht="12.75">
      <c r="AA884" s="114">
        <f t="shared" si="16"/>
        <v>0</v>
      </c>
    </row>
    <row r="885" ht="12.75">
      <c r="AA885" s="114">
        <f t="shared" si="16"/>
        <v>0</v>
      </c>
    </row>
    <row r="886" ht="12.75">
      <c r="AA886" s="114">
        <f t="shared" si="16"/>
        <v>0</v>
      </c>
    </row>
    <row r="887" ht="12.75">
      <c r="AA887" s="114">
        <f t="shared" si="16"/>
        <v>0</v>
      </c>
    </row>
    <row r="888" ht="12.75">
      <c r="AA888" s="114">
        <f t="shared" si="16"/>
        <v>0</v>
      </c>
    </row>
    <row r="889" ht="12.75">
      <c r="AA889" s="114">
        <f t="shared" si="16"/>
        <v>0</v>
      </c>
    </row>
    <row r="890" ht="12.75">
      <c r="AA890" s="114">
        <f t="shared" si="16"/>
        <v>0</v>
      </c>
    </row>
    <row r="891" ht="12.75">
      <c r="AA891" s="114">
        <f t="shared" si="16"/>
        <v>0</v>
      </c>
    </row>
    <row r="892" ht="12.75">
      <c r="AA892" s="114">
        <f t="shared" si="16"/>
        <v>0</v>
      </c>
    </row>
    <row r="893" ht="12.75">
      <c r="AA893" s="114">
        <f t="shared" si="16"/>
        <v>0</v>
      </c>
    </row>
    <row r="894" ht="12.75">
      <c r="AA894" s="114">
        <f t="shared" si="16"/>
        <v>0</v>
      </c>
    </row>
    <row r="895" ht="12.75">
      <c r="AA895" s="114">
        <f t="shared" si="16"/>
        <v>0</v>
      </c>
    </row>
    <row r="896" ht="12.75">
      <c r="AA896" s="114">
        <f t="shared" si="16"/>
        <v>0</v>
      </c>
    </row>
    <row r="897" ht="12.75">
      <c r="AA897" s="114">
        <f t="shared" si="16"/>
        <v>0</v>
      </c>
    </row>
    <row r="898" ht="12.75">
      <c r="AA898" s="114">
        <f t="shared" si="16"/>
        <v>0</v>
      </c>
    </row>
    <row r="899" ht="12.75">
      <c r="AA899" s="114">
        <f t="shared" si="16"/>
        <v>0</v>
      </c>
    </row>
    <row r="900" ht="12.75">
      <c r="AA900" s="114">
        <f t="shared" si="16"/>
        <v>0</v>
      </c>
    </row>
    <row r="901" ht="12.75">
      <c r="AA901" s="114">
        <f t="shared" si="16"/>
        <v>0</v>
      </c>
    </row>
    <row r="902" ht="12.75">
      <c r="AA902" s="114">
        <f t="shared" si="16"/>
        <v>0</v>
      </c>
    </row>
    <row r="903" ht="12.75">
      <c r="AA903" s="114">
        <f t="shared" si="16"/>
        <v>0</v>
      </c>
    </row>
    <row r="904" ht="12.75">
      <c r="AA904" s="114">
        <f t="shared" si="16"/>
        <v>0</v>
      </c>
    </row>
    <row r="905" ht="12.75">
      <c r="AA905" s="114">
        <f t="shared" si="16"/>
        <v>0</v>
      </c>
    </row>
    <row r="906" ht="12.75">
      <c r="AA906" s="114">
        <f t="shared" si="16"/>
        <v>0</v>
      </c>
    </row>
    <row r="907" ht="12.75">
      <c r="AA907" s="114">
        <f t="shared" si="16"/>
        <v>0</v>
      </c>
    </row>
    <row r="908" ht="12.75">
      <c r="AA908" s="114">
        <f t="shared" si="16"/>
        <v>0</v>
      </c>
    </row>
    <row r="909" ht="12.75">
      <c r="AA909" s="114">
        <f t="shared" si="16"/>
        <v>0</v>
      </c>
    </row>
    <row r="910" ht="12.75">
      <c r="AA910" s="114">
        <f t="shared" si="16"/>
        <v>0</v>
      </c>
    </row>
    <row r="911" ht="12.75">
      <c r="AA911" s="114">
        <f t="shared" si="16"/>
        <v>0</v>
      </c>
    </row>
    <row r="912" ht="12.75">
      <c r="AA912" s="114">
        <f t="shared" si="16"/>
        <v>0</v>
      </c>
    </row>
    <row r="913" ht="12.75">
      <c r="AA913" s="114">
        <f t="shared" si="16"/>
        <v>0</v>
      </c>
    </row>
    <row r="914" ht="12.75">
      <c r="AA914" s="114">
        <f t="shared" si="16"/>
        <v>0</v>
      </c>
    </row>
    <row r="915" ht="12.75">
      <c r="AA915" s="114">
        <f t="shared" si="16"/>
        <v>0</v>
      </c>
    </row>
    <row r="916" ht="12.75">
      <c r="AA916" s="114">
        <f t="shared" si="16"/>
        <v>0</v>
      </c>
    </row>
    <row r="917" ht="12.75">
      <c r="AA917" s="114">
        <f t="shared" si="16"/>
        <v>0</v>
      </c>
    </row>
    <row r="918" ht="12.75">
      <c r="AA918" s="114">
        <f t="shared" si="16"/>
        <v>0</v>
      </c>
    </row>
    <row r="919" ht="12.75">
      <c r="AA919" s="114">
        <f t="shared" si="16"/>
        <v>0</v>
      </c>
    </row>
    <row r="920" ht="12.75">
      <c r="AA920" s="114">
        <f t="shared" si="16"/>
        <v>0</v>
      </c>
    </row>
    <row r="921" ht="12.75">
      <c r="AA921" s="114">
        <f t="shared" si="16"/>
        <v>0</v>
      </c>
    </row>
    <row r="922" ht="12.75">
      <c r="AA922" s="114">
        <f t="shared" si="16"/>
        <v>0</v>
      </c>
    </row>
    <row r="923" ht="12.75">
      <c r="AA923" s="114">
        <f t="shared" si="16"/>
        <v>0</v>
      </c>
    </row>
    <row r="924" ht="12.75">
      <c r="AA924" s="114">
        <f t="shared" si="16"/>
        <v>0</v>
      </c>
    </row>
    <row r="925" ht="12.75">
      <c r="AA925" s="114">
        <f t="shared" si="16"/>
        <v>0</v>
      </c>
    </row>
    <row r="926" ht="12.75">
      <c r="AA926" s="114">
        <f t="shared" si="16"/>
        <v>0</v>
      </c>
    </row>
    <row r="927" ht="12.75">
      <c r="AA927" s="114">
        <f t="shared" si="16"/>
        <v>0</v>
      </c>
    </row>
    <row r="928" ht="12.75">
      <c r="AA928" s="114">
        <f t="shared" si="16"/>
        <v>0</v>
      </c>
    </row>
    <row r="929" ht="12.75">
      <c r="AA929" s="114">
        <f t="shared" si="16"/>
        <v>0</v>
      </c>
    </row>
    <row r="930" ht="12.75">
      <c r="AA930" s="114">
        <f t="shared" si="16"/>
        <v>0</v>
      </c>
    </row>
    <row r="931" ht="12.75">
      <c r="AA931" s="114">
        <f t="shared" si="16"/>
        <v>0</v>
      </c>
    </row>
    <row r="932" ht="12.75">
      <c r="AA932" s="114">
        <f t="shared" si="16"/>
        <v>0</v>
      </c>
    </row>
    <row r="933" ht="12.75">
      <c r="AA933" s="114">
        <f t="shared" si="16"/>
        <v>0</v>
      </c>
    </row>
    <row r="934" ht="12.75">
      <c r="AA934" s="114">
        <f t="shared" si="16"/>
        <v>0</v>
      </c>
    </row>
    <row r="935" ht="12.75">
      <c r="AA935" s="114">
        <f t="shared" si="16"/>
        <v>0</v>
      </c>
    </row>
    <row r="936" ht="12.75">
      <c r="AA936" s="114">
        <f t="shared" si="16"/>
        <v>0</v>
      </c>
    </row>
    <row r="937" ht="12.75">
      <c r="AA937" s="114">
        <f t="shared" si="16"/>
        <v>0</v>
      </c>
    </row>
    <row r="938" ht="12.75">
      <c r="AA938" s="114">
        <f t="shared" si="16"/>
        <v>0</v>
      </c>
    </row>
    <row r="939" ht="12.75">
      <c r="AA939" s="114">
        <f t="shared" si="16"/>
        <v>0</v>
      </c>
    </row>
    <row r="940" ht="12.75">
      <c r="AA940" s="114">
        <f t="shared" si="16"/>
        <v>0</v>
      </c>
    </row>
    <row r="941" ht="12.75">
      <c r="AA941" s="114">
        <f t="shared" si="16"/>
        <v>0</v>
      </c>
    </row>
    <row r="942" ht="12.75">
      <c r="AA942" s="114">
        <f t="shared" si="16"/>
        <v>0</v>
      </c>
    </row>
    <row r="943" ht="12.75">
      <c r="AA943" s="114">
        <f t="shared" si="16"/>
        <v>0</v>
      </c>
    </row>
    <row r="944" ht="12.75">
      <c r="AA944" s="114">
        <f aca="true" t="shared" si="17" ref="AA944:AA1007">IF(SUM(N944:U944)&lt;&gt;0,1,0)</f>
        <v>0</v>
      </c>
    </row>
    <row r="945" ht="12.75">
      <c r="AA945" s="114">
        <f t="shared" si="17"/>
        <v>0</v>
      </c>
    </row>
    <row r="946" ht="12.75">
      <c r="AA946" s="114">
        <f t="shared" si="17"/>
        <v>0</v>
      </c>
    </row>
    <row r="947" ht="12.75">
      <c r="AA947" s="114">
        <f t="shared" si="17"/>
        <v>0</v>
      </c>
    </row>
    <row r="948" ht="12.75">
      <c r="AA948" s="114">
        <f t="shared" si="17"/>
        <v>0</v>
      </c>
    </row>
    <row r="949" ht="12.75">
      <c r="AA949" s="114">
        <f t="shared" si="17"/>
        <v>0</v>
      </c>
    </row>
    <row r="950" ht="12.75">
      <c r="AA950" s="114">
        <f t="shared" si="17"/>
        <v>0</v>
      </c>
    </row>
    <row r="951" ht="12.75">
      <c r="AA951" s="114">
        <f t="shared" si="17"/>
        <v>0</v>
      </c>
    </row>
    <row r="952" ht="12.75">
      <c r="AA952" s="114">
        <f t="shared" si="17"/>
        <v>0</v>
      </c>
    </row>
    <row r="953" ht="12.75">
      <c r="AA953" s="114">
        <f t="shared" si="17"/>
        <v>0</v>
      </c>
    </row>
    <row r="954" ht="12.75">
      <c r="AA954" s="114">
        <f t="shared" si="17"/>
        <v>0</v>
      </c>
    </row>
    <row r="955" ht="12.75">
      <c r="AA955" s="114">
        <f t="shared" si="17"/>
        <v>0</v>
      </c>
    </row>
    <row r="956" ht="12.75">
      <c r="AA956" s="114">
        <f t="shared" si="17"/>
        <v>0</v>
      </c>
    </row>
    <row r="957" ht="12.75">
      <c r="AA957" s="114">
        <f t="shared" si="17"/>
        <v>0</v>
      </c>
    </row>
    <row r="958" ht="12.75">
      <c r="AA958" s="114">
        <f t="shared" si="17"/>
        <v>0</v>
      </c>
    </row>
    <row r="959" ht="12.75">
      <c r="AA959" s="114">
        <f t="shared" si="17"/>
        <v>0</v>
      </c>
    </row>
    <row r="960" ht="12.75">
      <c r="AA960" s="114">
        <f t="shared" si="17"/>
        <v>0</v>
      </c>
    </row>
    <row r="961" ht="12.75">
      <c r="AA961" s="114">
        <f t="shared" si="17"/>
        <v>0</v>
      </c>
    </row>
    <row r="962" ht="12.75">
      <c r="AA962" s="114">
        <f t="shared" si="17"/>
        <v>0</v>
      </c>
    </row>
    <row r="963" ht="12.75">
      <c r="AA963" s="114">
        <f t="shared" si="17"/>
        <v>0</v>
      </c>
    </row>
    <row r="964" ht="12.75">
      <c r="AA964" s="114">
        <f t="shared" si="17"/>
        <v>0</v>
      </c>
    </row>
    <row r="965" ht="12.75">
      <c r="AA965" s="114">
        <f t="shared" si="17"/>
        <v>0</v>
      </c>
    </row>
    <row r="966" ht="12.75">
      <c r="AA966" s="114">
        <f t="shared" si="17"/>
        <v>0</v>
      </c>
    </row>
    <row r="967" ht="12.75">
      <c r="AA967" s="114">
        <f t="shared" si="17"/>
        <v>0</v>
      </c>
    </row>
    <row r="968" ht="12.75">
      <c r="AA968" s="114">
        <f t="shared" si="17"/>
        <v>0</v>
      </c>
    </row>
    <row r="969" ht="12.75">
      <c r="AA969" s="114">
        <f t="shared" si="17"/>
        <v>0</v>
      </c>
    </row>
    <row r="970" ht="12.75">
      <c r="AA970" s="114">
        <f t="shared" si="17"/>
        <v>0</v>
      </c>
    </row>
    <row r="971" ht="12.75">
      <c r="AA971" s="114">
        <f t="shared" si="17"/>
        <v>0</v>
      </c>
    </row>
    <row r="972" ht="12.75">
      <c r="AA972" s="114">
        <f t="shared" si="17"/>
        <v>0</v>
      </c>
    </row>
    <row r="973" ht="12.75">
      <c r="AA973" s="114">
        <f t="shared" si="17"/>
        <v>0</v>
      </c>
    </row>
    <row r="974" ht="12.75">
      <c r="AA974" s="114">
        <f t="shared" si="17"/>
        <v>0</v>
      </c>
    </row>
    <row r="975" ht="12.75">
      <c r="AA975" s="114">
        <f t="shared" si="17"/>
        <v>0</v>
      </c>
    </row>
    <row r="976" ht="12.75">
      <c r="AA976" s="114">
        <f t="shared" si="17"/>
        <v>0</v>
      </c>
    </row>
    <row r="977" ht="12.75">
      <c r="AA977" s="114">
        <f t="shared" si="17"/>
        <v>0</v>
      </c>
    </row>
    <row r="978" ht="12.75">
      <c r="AA978" s="114">
        <f t="shared" si="17"/>
        <v>0</v>
      </c>
    </row>
    <row r="979" ht="12.75">
      <c r="AA979" s="114">
        <f t="shared" si="17"/>
        <v>0</v>
      </c>
    </row>
    <row r="980" ht="12.75">
      <c r="AA980" s="114">
        <f t="shared" si="17"/>
        <v>0</v>
      </c>
    </row>
    <row r="981" ht="12.75">
      <c r="AA981" s="114">
        <f t="shared" si="17"/>
        <v>0</v>
      </c>
    </row>
    <row r="982" ht="12.75">
      <c r="AA982" s="114">
        <f t="shared" si="17"/>
        <v>0</v>
      </c>
    </row>
    <row r="983" ht="12.75">
      <c r="AA983" s="114">
        <f t="shared" si="17"/>
        <v>0</v>
      </c>
    </row>
    <row r="984" ht="12.75">
      <c r="AA984" s="114">
        <f t="shared" si="17"/>
        <v>0</v>
      </c>
    </row>
    <row r="985" ht="12.75">
      <c r="AA985" s="114">
        <f t="shared" si="17"/>
        <v>0</v>
      </c>
    </row>
    <row r="986" ht="12.75">
      <c r="AA986" s="114">
        <f t="shared" si="17"/>
        <v>0</v>
      </c>
    </row>
    <row r="987" ht="12.75">
      <c r="AA987" s="114">
        <f t="shared" si="17"/>
        <v>0</v>
      </c>
    </row>
    <row r="988" ht="12.75">
      <c r="AA988" s="114">
        <f t="shared" si="17"/>
        <v>0</v>
      </c>
    </row>
    <row r="989" ht="12.75">
      <c r="AA989" s="114">
        <f t="shared" si="17"/>
        <v>0</v>
      </c>
    </row>
    <row r="990" ht="12.75">
      <c r="AA990" s="114">
        <f t="shared" si="17"/>
        <v>0</v>
      </c>
    </row>
    <row r="991" ht="12.75">
      <c r="AA991" s="114">
        <f t="shared" si="17"/>
        <v>0</v>
      </c>
    </row>
    <row r="992" ht="12.75">
      <c r="AA992" s="114">
        <f t="shared" si="17"/>
        <v>0</v>
      </c>
    </row>
    <row r="993" ht="12.75">
      <c r="AA993" s="114">
        <f t="shared" si="17"/>
        <v>0</v>
      </c>
    </row>
    <row r="994" ht="12.75">
      <c r="AA994" s="114">
        <f t="shared" si="17"/>
        <v>0</v>
      </c>
    </row>
    <row r="995" ht="12.75">
      <c r="AA995" s="114">
        <f t="shared" si="17"/>
        <v>0</v>
      </c>
    </row>
    <row r="996" ht="12.75">
      <c r="AA996" s="114">
        <f t="shared" si="17"/>
        <v>0</v>
      </c>
    </row>
    <row r="997" ht="12.75">
      <c r="AA997" s="114">
        <f t="shared" si="17"/>
        <v>0</v>
      </c>
    </row>
    <row r="998" ht="12.75">
      <c r="AA998" s="114">
        <f t="shared" si="17"/>
        <v>0</v>
      </c>
    </row>
    <row r="999" ht="12.75">
      <c r="AA999" s="114">
        <f t="shared" si="17"/>
        <v>0</v>
      </c>
    </row>
    <row r="1000" ht="12.75">
      <c r="AA1000" s="114">
        <f t="shared" si="17"/>
        <v>0</v>
      </c>
    </row>
    <row r="1001" ht="12.75">
      <c r="AA1001" s="114">
        <f t="shared" si="17"/>
        <v>0</v>
      </c>
    </row>
    <row r="1002" ht="12.75">
      <c r="AA1002" s="114">
        <f t="shared" si="17"/>
        <v>0</v>
      </c>
    </row>
    <row r="1003" ht="12.75">
      <c r="AA1003" s="114">
        <f t="shared" si="17"/>
        <v>0</v>
      </c>
    </row>
    <row r="1004" ht="12.75">
      <c r="AA1004" s="114">
        <f t="shared" si="17"/>
        <v>0</v>
      </c>
    </row>
    <row r="1005" ht="12.75">
      <c r="AA1005" s="114">
        <f t="shared" si="17"/>
        <v>0</v>
      </c>
    </row>
    <row r="1006" ht="12.75">
      <c r="AA1006" s="114">
        <f t="shared" si="17"/>
        <v>0</v>
      </c>
    </row>
    <row r="1007" ht="12.75">
      <c r="AA1007" s="114">
        <f t="shared" si="17"/>
        <v>0</v>
      </c>
    </row>
    <row r="1008" ht="12.75">
      <c r="AA1008" s="114">
        <f aca="true" t="shared" si="18" ref="AA1008:AA1071">IF(SUM(N1008:U1008)&lt;&gt;0,1,0)</f>
        <v>0</v>
      </c>
    </row>
    <row r="1009" ht="12.75">
      <c r="AA1009" s="114">
        <f t="shared" si="18"/>
        <v>0</v>
      </c>
    </row>
    <row r="1010" ht="12.75">
      <c r="AA1010" s="114">
        <f t="shared" si="18"/>
        <v>0</v>
      </c>
    </row>
    <row r="1011" ht="12.75">
      <c r="AA1011" s="114">
        <f t="shared" si="18"/>
        <v>0</v>
      </c>
    </row>
    <row r="1012" ht="12.75">
      <c r="AA1012" s="114">
        <f t="shared" si="18"/>
        <v>0</v>
      </c>
    </row>
    <row r="1013" ht="12.75">
      <c r="AA1013" s="114">
        <f t="shared" si="18"/>
        <v>0</v>
      </c>
    </row>
    <row r="1014" ht="12.75">
      <c r="AA1014" s="114">
        <f t="shared" si="18"/>
        <v>0</v>
      </c>
    </row>
    <row r="1015" ht="12.75">
      <c r="AA1015" s="114">
        <f t="shared" si="18"/>
        <v>0</v>
      </c>
    </row>
    <row r="1016" ht="12.75">
      <c r="AA1016" s="114">
        <f t="shared" si="18"/>
        <v>0</v>
      </c>
    </row>
    <row r="1017" ht="12.75">
      <c r="AA1017" s="114">
        <f t="shared" si="18"/>
        <v>0</v>
      </c>
    </row>
    <row r="1018" ht="12.75">
      <c r="AA1018" s="114">
        <f t="shared" si="18"/>
        <v>0</v>
      </c>
    </row>
    <row r="1019" ht="12.75">
      <c r="AA1019" s="114">
        <f t="shared" si="18"/>
        <v>0</v>
      </c>
    </row>
    <row r="1020" ht="12.75">
      <c r="AA1020" s="114">
        <f t="shared" si="18"/>
        <v>0</v>
      </c>
    </row>
    <row r="1021" ht="12.75">
      <c r="AA1021" s="114">
        <f t="shared" si="18"/>
        <v>0</v>
      </c>
    </row>
    <row r="1022" ht="12.75">
      <c r="AA1022" s="114">
        <f t="shared" si="18"/>
        <v>0</v>
      </c>
    </row>
    <row r="1023" ht="12.75">
      <c r="AA1023" s="114">
        <f t="shared" si="18"/>
        <v>0</v>
      </c>
    </row>
    <row r="1024" ht="12.75">
      <c r="AA1024" s="114">
        <f t="shared" si="18"/>
        <v>0</v>
      </c>
    </row>
    <row r="1025" ht="12.75">
      <c r="AA1025" s="114">
        <f t="shared" si="18"/>
        <v>0</v>
      </c>
    </row>
    <row r="1026" ht="12.75">
      <c r="AA1026" s="114">
        <f t="shared" si="18"/>
        <v>0</v>
      </c>
    </row>
    <row r="1027" ht="12.75">
      <c r="AA1027" s="114">
        <f t="shared" si="18"/>
        <v>0</v>
      </c>
    </row>
    <row r="1028" ht="12.75">
      <c r="AA1028" s="114">
        <f t="shared" si="18"/>
        <v>0</v>
      </c>
    </row>
    <row r="1029" ht="12.75">
      <c r="AA1029" s="114">
        <f t="shared" si="18"/>
        <v>0</v>
      </c>
    </row>
    <row r="1030" ht="12.75">
      <c r="AA1030" s="114">
        <f t="shared" si="18"/>
        <v>0</v>
      </c>
    </row>
    <row r="1031" ht="12.75">
      <c r="AA1031" s="114">
        <f t="shared" si="18"/>
        <v>0</v>
      </c>
    </row>
    <row r="1032" ht="12.75">
      <c r="AA1032" s="114">
        <f t="shared" si="18"/>
        <v>0</v>
      </c>
    </row>
    <row r="1033" ht="12.75">
      <c r="AA1033" s="114">
        <f t="shared" si="18"/>
        <v>0</v>
      </c>
    </row>
    <row r="1034" ht="12.75">
      <c r="AA1034" s="114">
        <f t="shared" si="18"/>
        <v>0</v>
      </c>
    </row>
    <row r="1035" ht="12.75">
      <c r="AA1035" s="114">
        <f t="shared" si="18"/>
        <v>0</v>
      </c>
    </row>
    <row r="1036" ht="12.75">
      <c r="AA1036" s="114">
        <f t="shared" si="18"/>
        <v>0</v>
      </c>
    </row>
    <row r="1037" ht="12.75">
      <c r="AA1037" s="114">
        <f t="shared" si="18"/>
        <v>0</v>
      </c>
    </row>
    <row r="1038" ht="12.75">
      <c r="AA1038" s="114">
        <f t="shared" si="18"/>
        <v>0</v>
      </c>
    </row>
    <row r="1039" ht="12.75">
      <c r="AA1039" s="114">
        <f t="shared" si="18"/>
        <v>0</v>
      </c>
    </row>
    <row r="1040" ht="12.75">
      <c r="AA1040" s="114">
        <f t="shared" si="18"/>
        <v>0</v>
      </c>
    </row>
    <row r="1041" ht="12.75">
      <c r="AA1041" s="114">
        <f t="shared" si="18"/>
        <v>0</v>
      </c>
    </row>
    <row r="1042" ht="12.75">
      <c r="AA1042" s="114">
        <f t="shared" si="18"/>
        <v>0</v>
      </c>
    </row>
    <row r="1043" ht="12.75">
      <c r="AA1043" s="114">
        <f t="shared" si="18"/>
        <v>0</v>
      </c>
    </row>
    <row r="1044" ht="12.75">
      <c r="AA1044" s="114">
        <f t="shared" si="18"/>
        <v>0</v>
      </c>
    </row>
    <row r="1045" ht="12.75">
      <c r="AA1045" s="114">
        <f t="shared" si="18"/>
        <v>0</v>
      </c>
    </row>
    <row r="1046" ht="12.75">
      <c r="AA1046" s="114">
        <f t="shared" si="18"/>
        <v>0</v>
      </c>
    </row>
    <row r="1047" ht="12.75">
      <c r="AA1047" s="114">
        <f t="shared" si="18"/>
        <v>0</v>
      </c>
    </row>
    <row r="1048" ht="12.75">
      <c r="AA1048" s="114">
        <f t="shared" si="18"/>
        <v>0</v>
      </c>
    </row>
    <row r="1049" ht="12.75">
      <c r="AA1049" s="114">
        <f t="shared" si="18"/>
        <v>0</v>
      </c>
    </row>
    <row r="1050" ht="12.75">
      <c r="AA1050" s="114">
        <f t="shared" si="18"/>
        <v>0</v>
      </c>
    </row>
    <row r="1051" ht="12.75">
      <c r="AA1051" s="114">
        <f t="shared" si="18"/>
        <v>0</v>
      </c>
    </row>
    <row r="1052" ht="12.75">
      <c r="AA1052" s="114">
        <f t="shared" si="18"/>
        <v>0</v>
      </c>
    </row>
    <row r="1053" ht="12.75">
      <c r="AA1053" s="114">
        <f t="shared" si="18"/>
        <v>0</v>
      </c>
    </row>
    <row r="1054" ht="12.75">
      <c r="AA1054" s="114">
        <f t="shared" si="18"/>
        <v>0</v>
      </c>
    </row>
    <row r="1055" ht="12.75">
      <c r="AA1055" s="114">
        <f t="shared" si="18"/>
        <v>0</v>
      </c>
    </row>
    <row r="1056" ht="12.75">
      <c r="AA1056" s="114">
        <f t="shared" si="18"/>
        <v>0</v>
      </c>
    </row>
    <row r="1057" ht="12.75">
      <c r="AA1057" s="114">
        <f t="shared" si="18"/>
        <v>0</v>
      </c>
    </row>
    <row r="1058" ht="12.75">
      <c r="AA1058" s="114">
        <f t="shared" si="18"/>
        <v>0</v>
      </c>
    </row>
    <row r="1059" ht="12.75">
      <c r="AA1059" s="114">
        <f t="shared" si="18"/>
        <v>0</v>
      </c>
    </row>
    <row r="1060" ht="12.75">
      <c r="AA1060" s="114">
        <f t="shared" si="18"/>
        <v>0</v>
      </c>
    </row>
    <row r="1061" ht="12.75">
      <c r="AA1061" s="114">
        <f t="shared" si="18"/>
        <v>0</v>
      </c>
    </row>
    <row r="1062" ht="12.75">
      <c r="AA1062" s="114">
        <f t="shared" si="18"/>
        <v>0</v>
      </c>
    </row>
    <row r="1063" ht="12.75">
      <c r="AA1063" s="114">
        <f t="shared" si="18"/>
        <v>0</v>
      </c>
    </row>
    <row r="1064" ht="12.75">
      <c r="AA1064" s="114">
        <f t="shared" si="18"/>
        <v>0</v>
      </c>
    </row>
    <row r="1065" ht="12.75">
      <c r="AA1065" s="114">
        <f t="shared" si="18"/>
        <v>0</v>
      </c>
    </row>
    <row r="1066" ht="12.75">
      <c r="AA1066" s="114">
        <f t="shared" si="18"/>
        <v>0</v>
      </c>
    </row>
    <row r="1067" ht="12.75">
      <c r="AA1067" s="114">
        <f t="shared" si="18"/>
        <v>0</v>
      </c>
    </row>
    <row r="1068" ht="12.75">
      <c r="AA1068" s="114">
        <f t="shared" si="18"/>
        <v>0</v>
      </c>
    </row>
    <row r="1069" ht="12.75">
      <c r="AA1069" s="114">
        <f t="shared" si="18"/>
        <v>0</v>
      </c>
    </row>
    <row r="1070" ht="12.75">
      <c r="AA1070" s="114">
        <f t="shared" si="18"/>
        <v>0</v>
      </c>
    </row>
    <row r="1071" ht="12.75">
      <c r="AA1071" s="114">
        <f t="shared" si="18"/>
        <v>0</v>
      </c>
    </row>
    <row r="1072" ht="12.75">
      <c r="AA1072" s="114">
        <f aca="true" t="shared" si="19" ref="AA1072:AA1135">IF(SUM(N1072:U1072)&lt;&gt;0,1,0)</f>
        <v>0</v>
      </c>
    </row>
    <row r="1073" ht="12.75">
      <c r="AA1073" s="114">
        <f t="shared" si="19"/>
        <v>0</v>
      </c>
    </row>
    <row r="1074" ht="12.75">
      <c r="AA1074" s="114">
        <f t="shared" si="19"/>
        <v>0</v>
      </c>
    </row>
    <row r="1075" ht="12.75">
      <c r="AA1075" s="114">
        <f t="shared" si="19"/>
        <v>0</v>
      </c>
    </row>
    <row r="1076" ht="12.75">
      <c r="AA1076" s="114">
        <f t="shared" si="19"/>
        <v>0</v>
      </c>
    </row>
    <row r="1077" ht="12.75">
      <c r="AA1077" s="114">
        <f t="shared" si="19"/>
        <v>0</v>
      </c>
    </row>
    <row r="1078" ht="12.75">
      <c r="AA1078" s="114">
        <f t="shared" si="19"/>
        <v>0</v>
      </c>
    </row>
    <row r="1079" ht="12.75">
      <c r="AA1079" s="114">
        <f t="shared" si="19"/>
        <v>0</v>
      </c>
    </row>
    <row r="1080" ht="12.75">
      <c r="AA1080" s="114">
        <f t="shared" si="19"/>
        <v>0</v>
      </c>
    </row>
    <row r="1081" ht="12.75">
      <c r="AA1081" s="114">
        <f t="shared" si="19"/>
        <v>0</v>
      </c>
    </row>
    <row r="1082" ht="12.75">
      <c r="AA1082" s="114">
        <f t="shared" si="19"/>
        <v>0</v>
      </c>
    </row>
    <row r="1083" ht="12.75">
      <c r="AA1083" s="114">
        <f t="shared" si="19"/>
        <v>0</v>
      </c>
    </row>
    <row r="1084" ht="12.75">
      <c r="AA1084" s="114">
        <f t="shared" si="19"/>
        <v>0</v>
      </c>
    </row>
    <row r="1085" ht="12.75">
      <c r="AA1085" s="114">
        <f t="shared" si="19"/>
        <v>0</v>
      </c>
    </row>
    <row r="1086" ht="12.75">
      <c r="AA1086" s="114">
        <f t="shared" si="19"/>
        <v>0</v>
      </c>
    </row>
    <row r="1087" ht="12.75">
      <c r="AA1087" s="114">
        <f t="shared" si="19"/>
        <v>0</v>
      </c>
    </row>
    <row r="1088" ht="12.75">
      <c r="AA1088" s="114">
        <f t="shared" si="19"/>
        <v>0</v>
      </c>
    </row>
    <row r="1089" ht="12.75">
      <c r="AA1089" s="114">
        <f t="shared" si="19"/>
        <v>0</v>
      </c>
    </row>
    <row r="1090" ht="12.75">
      <c r="AA1090" s="114">
        <f t="shared" si="19"/>
        <v>0</v>
      </c>
    </row>
    <row r="1091" ht="12.75">
      <c r="AA1091" s="114">
        <f t="shared" si="19"/>
        <v>0</v>
      </c>
    </row>
    <row r="1092" ht="12.75">
      <c r="AA1092" s="114">
        <f t="shared" si="19"/>
        <v>0</v>
      </c>
    </row>
    <row r="1093" ht="12.75">
      <c r="AA1093" s="114">
        <f t="shared" si="19"/>
        <v>0</v>
      </c>
    </row>
    <row r="1094" ht="12.75">
      <c r="AA1094" s="114">
        <f t="shared" si="19"/>
        <v>0</v>
      </c>
    </row>
    <row r="1095" ht="12.75">
      <c r="AA1095" s="114">
        <f t="shared" si="19"/>
        <v>0</v>
      </c>
    </row>
    <row r="1096" ht="12.75">
      <c r="AA1096" s="114">
        <f t="shared" si="19"/>
        <v>0</v>
      </c>
    </row>
    <row r="1097" ht="12.75">
      <c r="AA1097" s="114">
        <f t="shared" si="19"/>
        <v>0</v>
      </c>
    </row>
    <row r="1098" ht="12.75">
      <c r="AA1098" s="114">
        <f t="shared" si="19"/>
        <v>0</v>
      </c>
    </row>
    <row r="1099" ht="12.75">
      <c r="AA1099" s="114">
        <f t="shared" si="19"/>
        <v>0</v>
      </c>
    </row>
    <row r="1100" ht="12.75">
      <c r="AA1100" s="114">
        <f t="shared" si="19"/>
        <v>0</v>
      </c>
    </row>
    <row r="1101" ht="12.75">
      <c r="AA1101" s="114">
        <f t="shared" si="19"/>
        <v>0</v>
      </c>
    </row>
    <row r="1102" ht="12.75">
      <c r="AA1102" s="114">
        <f t="shared" si="19"/>
        <v>0</v>
      </c>
    </row>
    <row r="1103" ht="12.75">
      <c r="AA1103" s="114">
        <f t="shared" si="19"/>
        <v>0</v>
      </c>
    </row>
    <row r="1104" ht="12.75">
      <c r="AA1104" s="114">
        <f t="shared" si="19"/>
        <v>0</v>
      </c>
    </row>
    <row r="1105" ht="12.75">
      <c r="AA1105" s="114">
        <f t="shared" si="19"/>
        <v>0</v>
      </c>
    </row>
    <row r="1106" ht="12.75">
      <c r="AA1106" s="114">
        <f t="shared" si="19"/>
        <v>0</v>
      </c>
    </row>
    <row r="1107" ht="12.75">
      <c r="AA1107" s="114">
        <f t="shared" si="19"/>
        <v>0</v>
      </c>
    </row>
    <row r="1108" ht="12.75">
      <c r="AA1108" s="114">
        <f t="shared" si="19"/>
        <v>0</v>
      </c>
    </row>
    <row r="1109" ht="12.75">
      <c r="AA1109" s="114">
        <f t="shared" si="19"/>
        <v>0</v>
      </c>
    </row>
    <row r="1110" ht="12.75">
      <c r="AA1110" s="114">
        <f t="shared" si="19"/>
        <v>0</v>
      </c>
    </row>
    <row r="1111" ht="12.75">
      <c r="AA1111" s="114">
        <f t="shared" si="19"/>
        <v>0</v>
      </c>
    </row>
    <row r="1112" ht="12.75">
      <c r="AA1112" s="114">
        <f t="shared" si="19"/>
        <v>0</v>
      </c>
    </row>
    <row r="1113" ht="12.75">
      <c r="AA1113" s="114">
        <f t="shared" si="19"/>
        <v>0</v>
      </c>
    </row>
    <row r="1114" ht="12.75">
      <c r="AA1114" s="114">
        <f t="shared" si="19"/>
        <v>0</v>
      </c>
    </row>
    <row r="1115" ht="12.75">
      <c r="AA1115" s="114">
        <f t="shared" si="19"/>
        <v>0</v>
      </c>
    </row>
    <row r="1116" ht="12.75">
      <c r="AA1116" s="114">
        <f t="shared" si="19"/>
        <v>0</v>
      </c>
    </row>
    <row r="1117" ht="12.75">
      <c r="AA1117" s="114">
        <f t="shared" si="19"/>
        <v>0</v>
      </c>
    </row>
    <row r="1118" ht="12.75">
      <c r="AA1118" s="114">
        <f t="shared" si="19"/>
        <v>0</v>
      </c>
    </row>
    <row r="1119" ht="12.75">
      <c r="AA1119" s="114">
        <f t="shared" si="19"/>
        <v>0</v>
      </c>
    </row>
    <row r="1120" ht="12.75">
      <c r="AA1120" s="114">
        <f t="shared" si="19"/>
        <v>0</v>
      </c>
    </row>
    <row r="1121" ht="12.75">
      <c r="AA1121" s="114">
        <f t="shared" si="19"/>
        <v>0</v>
      </c>
    </row>
    <row r="1122" ht="12.75">
      <c r="AA1122" s="114">
        <f t="shared" si="19"/>
        <v>0</v>
      </c>
    </row>
    <row r="1123" ht="12.75">
      <c r="AA1123" s="114">
        <f t="shared" si="19"/>
        <v>0</v>
      </c>
    </row>
    <row r="1124" ht="12.75">
      <c r="AA1124" s="114">
        <f t="shared" si="19"/>
        <v>0</v>
      </c>
    </row>
    <row r="1125" ht="12.75">
      <c r="AA1125" s="114">
        <f t="shared" si="19"/>
        <v>0</v>
      </c>
    </row>
    <row r="1126" ht="12.75">
      <c r="AA1126" s="114">
        <f t="shared" si="19"/>
        <v>0</v>
      </c>
    </row>
    <row r="1127" ht="12.75">
      <c r="AA1127" s="114">
        <f t="shared" si="19"/>
        <v>0</v>
      </c>
    </row>
    <row r="1128" ht="12.75">
      <c r="AA1128" s="114">
        <f t="shared" si="19"/>
        <v>0</v>
      </c>
    </row>
    <row r="1129" ht="12.75">
      <c r="AA1129" s="114">
        <f t="shared" si="19"/>
        <v>0</v>
      </c>
    </row>
    <row r="1130" ht="12.75">
      <c r="AA1130" s="114">
        <f t="shared" si="19"/>
        <v>0</v>
      </c>
    </row>
    <row r="1131" ht="12.75">
      <c r="AA1131" s="114">
        <f t="shared" si="19"/>
        <v>0</v>
      </c>
    </row>
    <row r="1132" ht="12.75">
      <c r="AA1132" s="114">
        <f t="shared" si="19"/>
        <v>0</v>
      </c>
    </row>
    <row r="1133" ht="12.75">
      <c r="AA1133" s="114">
        <f t="shared" si="19"/>
        <v>0</v>
      </c>
    </row>
    <row r="1134" ht="12.75">
      <c r="AA1134" s="114">
        <f t="shared" si="19"/>
        <v>0</v>
      </c>
    </row>
    <row r="1135" ht="12.75">
      <c r="AA1135" s="114">
        <f t="shared" si="19"/>
        <v>0</v>
      </c>
    </row>
    <row r="1136" ht="12.75">
      <c r="AA1136" s="114">
        <f aca="true" t="shared" si="20" ref="AA1136:AA1199">IF(SUM(N1136:U1136)&lt;&gt;0,1,0)</f>
        <v>0</v>
      </c>
    </row>
    <row r="1137" ht="12.75">
      <c r="AA1137" s="114">
        <f t="shared" si="20"/>
        <v>0</v>
      </c>
    </row>
    <row r="1138" ht="12.75">
      <c r="AA1138" s="114">
        <f t="shared" si="20"/>
        <v>0</v>
      </c>
    </row>
    <row r="1139" ht="12.75">
      <c r="AA1139" s="114">
        <f t="shared" si="20"/>
        <v>0</v>
      </c>
    </row>
    <row r="1140" ht="12.75">
      <c r="AA1140" s="114">
        <f t="shared" si="20"/>
        <v>0</v>
      </c>
    </row>
    <row r="1141" ht="12.75">
      <c r="AA1141" s="114">
        <f t="shared" si="20"/>
        <v>0</v>
      </c>
    </row>
    <row r="1142" ht="12.75">
      <c r="AA1142" s="114">
        <f t="shared" si="20"/>
        <v>0</v>
      </c>
    </row>
    <row r="1143" ht="12.75">
      <c r="AA1143" s="114">
        <f t="shared" si="20"/>
        <v>0</v>
      </c>
    </row>
    <row r="1144" ht="12.75">
      <c r="AA1144" s="114">
        <f t="shared" si="20"/>
        <v>0</v>
      </c>
    </row>
    <row r="1145" ht="12.75">
      <c r="AA1145" s="114">
        <f t="shared" si="20"/>
        <v>0</v>
      </c>
    </row>
    <row r="1146" ht="12.75">
      <c r="AA1146" s="114">
        <f t="shared" si="20"/>
        <v>0</v>
      </c>
    </row>
    <row r="1147" ht="12.75">
      <c r="AA1147" s="114">
        <f t="shared" si="20"/>
        <v>0</v>
      </c>
    </row>
    <row r="1148" ht="12.75">
      <c r="AA1148" s="114">
        <f t="shared" si="20"/>
        <v>0</v>
      </c>
    </row>
    <row r="1149" ht="12.75">
      <c r="AA1149" s="114">
        <f t="shared" si="20"/>
        <v>0</v>
      </c>
    </row>
    <row r="1150" ht="12.75">
      <c r="AA1150" s="114">
        <f t="shared" si="20"/>
        <v>0</v>
      </c>
    </row>
    <row r="1151" ht="12.75">
      <c r="AA1151" s="114">
        <f t="shared" si="20"/>
        <v>0</v>
      </c>
    </row>
    <row r="1152" ht="12.75">
      <c r="AA1152" s="114">
        <f t="shared" si="20"/>
        <v>0</v>
      </c>
    </row>
    <row r="1153" ht="12.75">
      <c r="AA1153" s="114">
        <f t="shared" si="20"/>
        <v>0</v>
      </c>
    </row>
    <row r="1154" ht="12.75">
      <c r="AA1154" s="114">
        <f t="shared" si="20"/>
        <v>0</v>
      </c>
    </row>
    <row r="1155" ht="12.75">
      <c r="AA1155" s="114">
        <f t="shared" si="20"/>
        <v>0</v>
      </c>
    </row>
    <row r="1156" ht="12.75">
      <c r="AA1156" s="114">
        <f t="shared" si="20"/>
        <v>0</v>
      </c>
    </row>
    <row r="1157" ht="12.75">
      <c r="AA1157" s="114">
        <f t="shared" si="20"/>
        <v>0</v>
      </c>
    </row>
    <row r="1158" ht="12.75">
      <c r="AA1158" s="114">
        <f t="shared" si="20"/>
        <v>0</v>
      </c>
    </row>
    <row r="1159" ht="12.75">
      <c r="AA1159" s="114">
        <f t="shared" si="20"/>
        <v>0</v>
      </c>
    </row>
    <row r="1160" ht="12.75">
      <c r="AA1160" s="114">
        <f t="shared" si="20"/>
        <v>0</v>
      </c>
    </row>
    <row r="1161" ht="12.75">
      <c r="AA1161" s="114">
        <f t="shared" si="20"/>
        <v>0</v>
      </c>
    </row>
    <row r="1162" ht="12.75">
      <c r="AA1162" s="114">
        <f t="shared" si="20"/>
        <v>0</v>
      </c>
    </row>
    <row r="1163" ht="12.75">
      <c r="AA1163" s="114">
        <f t="shared" si="20"/>
        <v>0</v>
      </c>
    </row>
    <row r="1164" ht="12.75">
      <c r="AA1164" s="114">
        <f t="shared" si="20"/>
        <v>0</v>
      </c>
    </row>
    <row r="1165" ht="12.75">
      <c r="AA1165" s="114">
        <f t="shared" si="20"/>
        <v>0</v>
      </c>
    </row>
    <row r="1166" ht="12.75">
      <c r="AA1166" s="114">
        <f t="shared" si="20"/>
        <v>0</v>
      </c>
    </row>
    <row r="1167" ht="12.75">
      <c r="AA1167" s="114">
        <f t="shared" si="20"/>
        <v>0</v>
      </c>
    </row>
    <row r="1168" ht="12.75">
      <c r="AA1168" s="114">
        <f t="shared" si="20"/>
        <v>0</v>
      </c>
    </row>
    <row r="1169" ht="12.75">
      <c r="AA1169" s="114">
        <f t="shared" si="20"/>
        <v>0</v>
      </c>
    </row>
    <row r="1170" ht="12.75">
      <c r="AA1170" s="114">
        <f t="shared" si="20"/>
        <v>0</v>
      </c>
    </row>
    <row r="1171" ht="12.75">
      <c r="AA1171" s="114">
        <f t="shared" si="20"/>
        <v>0</v>
      </c>
    </row>
    <row r="1172" ht="12.75">
      <c r="AA1172" s="114">
        <f t="shared" si="20"/>
        <v>0</v>
      </c>
    </row>
    <row r="1173" ht="12.75">
      <c r="AA1173" s="114">
        <f t="shared" si="20"/>
        <v>0</v>
      </c>
    </row>
    <row r="1174" ht="12.75">
      <c r="AA1174" s="114">
        <f t="shared" si="20"/>
        <v>0</v>
      </c>
    </row>
    <row r="1175" ht="12.75">
      <c r="AA1175" s="114">
        <f t="shared" si="20"/>
        <v>0</v>
      </c>
    </row>
    <row r="1176" ht="12.75">
      <c r="AA1176" s="114">
        <f t="shared" si="20"/>
        <v>0</v>
      </c>
    </row>
    <row r="1177" ht="12.75">
      <c r="AA1177" s="114">
        <f t="shared" si="20"/>
        <v>0</v>
      </c>
    </row>
    <row r="1178" ht="12.75">
      <c r="AA1178" s="114">
        <f t="shared" si="20"/>
        <v>0</v>
      </c>
    </row>
    <row r="1179" ht="12.75">
      <c r="AA1179" s="114">
        <f t="shared" si="20"/>
        <v>0</v>
      </c>
    </row>
    <row r="1180" ht="12.75">
      <c r="AA1180" s="114">
        <f t="shared" si="20"/>
        <v>0</v>
      </c>
    </row>
    <row r="1181" ht="12.75">
      <c r="AA1181" s="114">
        <f t="shared" si="20"/>
        <v>0</v>
      </c>
    </row>
    <row r="1182" ht="12.75">
      <c r="AA1182" s="114">
        <f t="shared" si="20"/>
        <v>0</v>
      </c>
    </row>
    <row r="1183" ht="12.75">
      <c r="AA1183" s="114">
        <f t="shared" si="20"/>
        <v>0</v>
      </c>
    </row>
    <row r="1184" ht="12.75">
      <c r="AA1184" s="114">
        <f t="shared" si="20"/>
        <v>0</v>
      </c>
    </row>
    <row r="1185" ht="12.75">
      <c r="AA1185" s="114">
        <f t="shared" si="20"/>
        <v>0</v>
      </c>
    </row>
    <row r="1186" ht="12.75">
      <c r="AA1186" s="114">
        <f t="shared" si="20"/>
        <v>0</v>
      </c>
    </row>
    <row r="1187" ht="12.75">
      <c r="AA1187" s="114">
        <f t="shared" si="20"/>
        <v>0</v>
      </c>
    </row>
    <row r="1188" ht="12.75">
      <c r="AA1188" s="114">
        <f t="shared" si="20"/>
        <v>0</v>
      </c>
    </row>
    <row r="1189" ht="12.75">
      <c r="AA1189" s="114">
        <f t="shared" si="20"/>
        <v>0</v>
      </c>
    </row>
    <row r="1190" ht="12.75">
      <c r="AA1190" s="114">
        <f t="shared" si="20"/>
        <v>0</v>
      </c>
    </row>
    <row r="1191" ht="12.75">
      <c r="AA1191" s="114">
        <f t="shared" si="20"/>
        <v>0</v>
      </c>
    </row>
    <row r="1192" ht="12.75">
      <c r="AA1192" s="114">
        <f t="shared" si="20"/>
        <v>0</v>
      </c>
    </row>
    <row r="1193" ht="12.75">
      <c r="AA1193" s="114">
        <f t="shared" si="20"/>
        <v>0</v>
      </c>
    </row>
    <row r="1194" ht="12.75">
      <c r="AA1194" s="114">
        <f t="shared" si="20"/>
        <v>0</v>
      </c>
    </row>
    <row r="1195" ht="12.75">
      <c r="AA1195" s="114">
        <f t="shared" si="20"/>
        <v>0</v>
      </c>
    </row>
    <row r="1196" ht="12.75">
      <c r="AA1196" s="114">
        <f t="shared" si="20"/>
        <v>0</v>
      </c>
    </row>
    <row r="1197" ht="12.75">
      <c r="AA1197" s="114">
        <f t="shared" si="20"/>
        <v>0</v>
      </c>
    </row>
    <row r="1198" ht="12.75">
      <c r="AA1198" s="114">
        <f t="shared" si="20"/>
        <v>0</v>
      </c>
    </row>
    <row r="1199" ht="12.75">
      <c r="AA1199" s="114">
        <f t="shared" si="20"/>
        <v>0</v>
      </c>
    </row>
    <row r="1200" ht="12.75">
      <c r="AA1200" s="114">
        <f aca="true" t="shared" si="21" ref="AA1200:AA1263">IF(SUM(N1200:U1200)&lt;&gt;0,1,0)</f>
        <v>0</v>
      </c>
    </row>
    <row r="1201" ht="12.75">
      <c r="AA1201" s="114">
        <f t="shared" si="21"/>
        <v>0</v>
      </c>
    </row>
    <row r="1202" ht="12.75">
      <c r="AA1202" s="114">
        <f t="shared" si="21"/>
        <v>0</v>
      </c>
    </row>
    <row r="1203" ht="12.75">
      <c r="AA1203" s="114">
        <f t="shared" si="21"/>
        <v>0</v>
      </c>
    </row>
    <row r="1204" ht="12.75">
      <c r="AA1204" s="114">
        <f t="shared" si="21"/>
        <v>0</v>
      </c>
    </row>
    <row r="1205" ht="12.75">
      <c r="AA1205" s="114">
        <f t="shared" si="21"/>
        <v>0</v>
      </c>
    </row>
    <row r="1206" ht="12.75">
      <c r="AA1206" s="114">
        <f t="shared" si="21"/>
        <v>0</v>
      </c>
    </row>
    <row r="1207" ht="12.75">
      <c r="AA1207" s="114">
        <f t="shared" si="21"/>
        <v>0</v>
      </c>
    </row>
    <row r="1208" ht="12.75">
      <c r="AA1208" s="114">
        <f t="shared" si="21"/>
        <v>0</v>
      </c>
    </row>
    <row r="1209" ht="12.75">
      <c r="AA1209" s="114">
        <f t="shared" si="21"/>
        <v>0</v>
      </c>
    </row>
    <row r="1210" ht="12.75">
      <c r="AA1210" s="114">
        <f t="shared" si="21"/>
        <v>0</v>
      </c>
    </row>
    <row r="1211" ht="12.75">
      <c r="AA1211" s="114">
        <f t="shared" si="21"/>
        <v>0</v>
      </c>
    </row>
    <row r="1212" ht="12.75">
      <c r="AA1212" s="114">
        <f t="shared" si="21"/>
        <v>0</v>
      </c>
    </row>
    <row r="1213" ht="12.75">
      <c r="AA1213" s="114">
        <f t="shared" si="21"/>
        <v>0</v>
      </c>
    </row>
    <row r="1214" ht="12.75">
      <c r="AA1214" s="114">
        <f t="shared" si="21"/>
        <v>0</v>
      </c>
    </row>
    <row r="1215" ht="12.75">
      <c r="AA1215" s="114">
        <f t="shared" si="21"/>
        <v>0</v>
      </c>
    </row>
    <row r="1216" ht="12.75">
      <c r="AA1216" s="114">
        <f t="shared" si="21"/>
        <v>0</v>
      </c>
    </row>
    <row r="1217" ht="12.75">
      <c r="AA1217" s="114">
        <f t="shared" si="21"/>
        <v>0</v>
      </c>
    </row>
    <row r="1218" ht="12.75">
      <c r="AA1218" s="114">
        <f t="shared" si="21"/>
        <v>0</v>
      </c>
    </row>
    <row r="1219" ht="12.75">
      <c r="AA1219" s="114">
        <f t="shared" si="21"/>
        <v>0</v>
      </c>
    </row>
    <row r="1220" ht="12.75">
      <c r="AA1220" s="114">
        <f t="shared" si="21"/>
        <v>0</v>
      </c>
    </row>
    <row r="1221" ht="12.75">
      <c r="AA1221" s="114">
        <f t="shared" si="21"/>
        <v>0</v>
      </c>
    </row>
    <row r="1222" ht="12.75">
      <c r="AA1222" s="114">
        <f t="shared" si="21"/>
        <v>0</v>
      </c>
    </row>
    <row r="1223" ht="12.75">
      <c r="AA1223" s="114">
        <f t="shared" si="21"/>
        <v>0</v>
      </c>
    </row>
    <row r="1224" ht="12.75">
      <c r="AA1224" s="114">
        <f t="shared" si="21"/>
        <v>0</v>
      </c>
    </row>
    <row r="1225" ht="12.75">
      <c r="AA1225" s="114">
        <f t="shared" si="21"/>
        <v>0</v>
      </c>
    </row>
    <row r="1226" ht="12.75">
      <c r="AA1226" s="114">
        <f t="shared" si="21"/>
        <v>0</v>
      </c>
    </row>
    <row r="1227" ht="12.75">
      <c r="AA1227" s="114">
        <f t="shared" si="21"/>
        <v>0</v>
      </c>
    </row>
    <row r="1228" ht="12.75">
      <c r="AA1228" s="114">
        <f t="shared" si="21"/>
        <v>0</v>
      </c>
    </row>
    <row r="1229" ht="12.75">
      <c r="AA1229" s="114">
        <f t="shared" si="21"/>
        <v>0</v>
      </c>
    </row>
    <row r="1230" ht="12.75">
      <c r="AA1230" s="114">
        <f t="shared" si="21"/>
        <v>0</v>
      </c>
    </row>
    <row r="1231" ht="12.75">
      <c r="AA1231" s="114">
        <f t="shared" si="21"/>
        <v>0</v>
      </c>
    </row>
    <row r="1232" ht="12.75">
      <c r="AA1232" s="114">
        <f t="shared" si="21"/>
        <v>0</v>
      </c>
    </row>
    <row r="1233" ht="12.75">
      <c r="AA1233" s="114">
        <f t="shared" si="21"/>
        <v>0</v>
      </c>
    </row>
    <row r="1234" ht="12.75">
      <c r="AA1234" s="114">
        <f t="shared" si="21"/>
        <v>0</v>
      </c>
    </row>
    <row r="1235" ht="12.75">
      <c r="AA1235" s="114">
        <f t="shared" si="21"/>
        <v>0</v>
      </c>
    </row>
    <row r="1236" ht="12.75">
      <c r="AA1236" s="114">
        <f t="shared" si="21"/>
        <v>0</v>
      </c>
    </row>
    <row r="1237" ht="12.75">
      <c r="AA1237" s="114">
        <f t="shared" si="21"/>
        <v>0</v>
      </c>
    </row>
    <row r="1238" ht="12.75">
      <c r="AA1238" s="114">
        <f t="shared" si="21"/>
        <v>0</v>
      </c>
    </row>
    <row r="1239" ht="12.75">
      <c r="AA1239" s="114">
        <f t="shared" si="21"/>
        <v>0</v>
      </c>
    </row>
    <row r="1240" ht="12.75">
      <c r="AA1240" s="114">
        <f t="shared" si="21"/>
        <v>0</v>
      </c>
    </row>
    <row r="1241" ht="12.75">
      <c r="AA1241" s="114">
        <f t="shared" si="21"/>
        <v>0</v>
      </c>
    </row>
    <row r="1242" ht="12.75">
      <c r="AA1242" s="114">
        <f t="shared" si="21"/>
        <v>0</v>
      </c>
    </row>
    <row r="1243" ht="12.75">
      <c r="AA1243" s="114">
        <f t="shared" si="21"/>
        <v>0</v>
      </c>
    </row>
    <row r="1244" ht="12.75">
      <c r="AA1244" s="114">
        <f t="shared" si="21"/>
        <v>0</v>
      </c>
    </row>
    <row r="1245" ht="12.75">
      <c r="AA1245" s="114">
        <f t="shared" si="21"/>
        <v>0</v>
      </c>
    </row>
    <row r="1246" ht="12.75">
      <c r="AA1246" s="114">
        <f t="shared" si="21"/>
        <v>0</v>
      </c>
    </row>
    <row r="1247" ht="12.75">
      <c r="AA1247" s="114">
        <f t="shared" si="21"/>
        <v>0</v>
      </c>
    </row>
    <row r="1248" ht="12.75">
      <c r="AA1248" s="114">
        <f t="shared" si="21"/>
        <v>0</v>
      </c>
    </row>
    <row r="1249" ht="12.75">
      <c r="AA1249" s="114">
        <f t="shared" si="21"/>
        <v>0</v>
      </c>
    </row>
    <row r="1250" ht="12.75">
      <c r="AA1250" s="114">
        <f t="shared" si="21"/>
        <v>0</v>
      </c>
    </row>
    <row r="1251" ht="12.75">
      <c r="AA1251" s="114">
        <f t="shared" si="21"/>
        <v>0</v>
      </c>
    </row>
    <row r="1252" ht="12.75">
      <c r="AA1252" s="114">
        <f t="shared" si="21"/>
        <v>0</v>
      </c>
    </row>
    <row r="1253" ht="12.75">
      <c r="AA1253" s="114">
        <f t="shared" si="21"/>
        <v>0</v>
      </c>
    </row>
    <row r="1254" ht="12.75">
      <c r="AA1254" s="114">
        <f t="shared" si="21"/>
        <v>0</v>
      </c>
    </row>
    <row r="1255" ht="12.75">
      <c r="AA1255" s="114">
        <f t="shared" si="21"/>
        <v>0</v>
      </c>
    </row>
    <row r="1256" ht="12.75">
      <c r="AA1256" s="114">
        <f t="shared" si="21"/>
        <v>0</v>
      </c>
    </row>
    <row r="1257" ht="12.75">
      <c r="AA1257" s="114">
        <f t="shared" si="21"/>
        <v>0</v>
      </c>
    </row>
    <row r="1258" ht="12.75">
      <c r="AA1258" s="114">
        <f t="shared" si="21"/>
        <v>0</v>
      </c>
    </row>
    <row r="1259" ht="12.75">
      <c r="AA1259" s="114">
        <f t="shared" si="21"/>
        <v>0</v>
      </c>
    </row>
    <row r="1260" ht="12.75">
      <c r="AA1260" s="114">
        <f t="shared" si="21"/>
        <v>0</v>
      </c>
    </row>
    <row r="1261" ht="12.75">
      <c r="AA1261" s="114">
        <f t="shared" si="21"/>
        <v>0</v>
      </c>
    </row>
    <row r="1262" ht="12.75">
      <c r="AA1262" s="114">
        <f t="shared" si="21"/>
        <v>0</v>
      </c>
    </row>
    <row r="1263" ht="12.75">
      <c r="AA1263" s="114">
        <f t="shared" si="21"/>
        <v>0</v>
      </c>
    </row>
    <row r="1264" ht="12.75">
      <c r="AA1264" s="114">
        <f aca="true" t="shared" si="22" ref="AA1264:AA1327">IF(SUM(N1264:U1264)&lt;&gt;0,1,0)</f>
        <v>0</v>
      </c>
    </row>
    <row r="1265" ht="12.75">
      <c r="AA1265" s="114">
        <f t="shared" si="22"/>
        <v>0</v>
      </c>
    </row>
    <row r="1266" ht="12.75">
      <c r="AA1266" s="114">
        <f t="shared" si="22"/>
        <v>0</v>
      </c>
    </row>
    <row r="1267" ht="12.75">
      <c r="AA1267" s="114">
        <f t="shared" si="22"/>
        <v>0</v>
      </c>
    </row>
    <row r="1268" ht="12.75">
      <c r="AA1268" s="114">
        <f t="shared" si="22"/>
        <v>0</v>
      </c>
    </row>
    <row r="1269" ht="12.75">
      <c r="AA1269" s="114">
        <f t="shared" si="22"/>
        <v>0</v>
      </c>
    </row>
    <row r="1270" ht="12.75">
      <c r="AA1270" s="114">
        <f t="shared" si="22"/>
        <v>0</v>
      </c>
    </row>
    <row r="1271" ht="12.75">
      <c r="AA1271" s="114">
        <f t="shared" si="22"/>
        <v>0</v>
      </c>
    </row>
    <row r="1272" ht="12.75">
      <c r="AA1272" s="114">
        <f t="shared" si="22"/>
        <v>0</v>
      </c>
    </row>
    <row r="1273" ht="12.75">
      <c r="AA1273" s="114">
        <f t="shared" si="22"/>
        <v>0</v>
      </c>
    </row>
    <row r="1274" ht="12.75">
      <c r="AA1274" s="114">
        <f t="shared" si="22"/>
        <v>0</v>
      </c>
    </row>
    <row r="1275" ht="12.75">
      <c r="AA1275" s="114">
        <f t="shared" si="22"/>
        <v>0</v>
      </c>
    </row>
    <row r="1276" ht="12.75">
      <c r="AA1276" s="114">
        <f t="shared" si="22"/>
        <v>0</v>
      </c>
    </row>
    <row r="1277" ht="12.75">
      <c r="AA1277" s="114">
        <f t="shared" si="22"/>
        <v>0</v>
      </c>
    </row>
    <row r="1278" ht="12.75">
      <c r="AA1278" s="114">
        <f t="shared" si="22"/>
        <v>0</v>
      </c>
    </row>
    <row r="1279" ht="12.75">
      <c r="AA1279" s="114">
        <f t="shared" si="22"/>
        <v>0</v>
      </c>
    </row>
    <row r="1280" ht="12.75">
      <c r="AA1280" s="114">
        <f t="shared" si="22"/>
        <v>0</v>
      </c>
    </row>
    <row r="1281" ht="12.75">
      <c r="AA1281" s="114">
        <f t="shared" si="22"/>
        <v>0</v>
      </c>
    </row>
    <row r="1282" ht="12.75">
      <c r="AA1282" s="114">
        <f t="shared" si="22"/>
        <v>0</v>
      </c>
    </row>
    <row r="1283" ht="12.75">
      <c r="AA1283" s="114">
        <f t="shared" si="22"/>
        <v>0</v>
      </c>
    </row>
    <row r="1284" ht="12.75">
      <c r="AA1284" s="114">
        <f t="shared" si="22"/>
        <v>0</v>
      </c>
    </row>
    <row r="1285" ht="12.75">
      <c r="AA1285" s="114">
        <f t="shared" si="22"/>
        <v>0</v>
      </c>
    </row>
    <row r="1286" ht="12.75">
      <c r="AA1286" s="114">
        <f t="shared" si="22"/>
        <v>0</v>
      </c>
    </row>
    <row r="1287" ht="12.75">
      <c r="AA1287" s="114">
        <f t="shared" si="22"/>
        <v>0</v>
      </c>
    </row>
    <row r="1288" ht="12.75">
      <c r="AA1288" s="114">
        <f t="shared" si="22"/>
        <v>0</v>
      </c>
    </row>
    <row r="1289" ht="12.75">
      <c r="AA1289" s="114">
        <f t="shared" si="22"/>
        <v>0</v>
      </c>
    </row>
    <row r="1290" ht="12.75">
      <c r="AA1290" s="114">
        <f t="shared" si="22"/>
        <v>0</v>
      </c>
    </row>
    <row r="1291" ht="12.75">
      <c r="AA1291" s="114">
        <f t="shared" si="22"/>
        <v>0</v>
      </c>
    </row>
    <row r="1292" ht="12.75">
      <c r="AA1292" s="114">
        <f t="shared" si="22"/>
        <v>0</v>
      </c>
    </row>
    <row r="1293" ht="12.75">
      <c r="AA1293" s="114">
        <f t="shared" si="22"/>
        <v>0</v>
      </c>
    </row>
    <row r="1294" ht="12.75">
      <c r="AA1294" s="114">
        <f t="shared" si="22"/>
        <v>0</v>
      </c>
    </row>
    <row r="1295" ht="12.75">
      <c r="AA1295" s="114">
        <f t="shared" si="22"/>
        <v>0</v>
      </c>
    </row>
    <row r="1296" ht="12.75">
      <c r="AA1296" s="114">
        <f t="shared" si="22"/>
        <v>0</v>
      </c>
    </row>
    <row r="1297" ht="12.75">
      <c r="AA1297" s="114">
        <f t="shared" si="22"/>
        <v>0</v>
      </c>
    </row>
    <row r="1298" ht="12.75">
      <c r="AA1298" s="114">
        <f t="shared" si="22"/>
        <v>0</v>
      </c>
    </row>
    <row r="1299" ht="12.75">
      <c r="AA1299" s="114">
        <f t="shared" si="22"/>
        <v>0</v>
      </c>
    </row>
    <row r="1300" ht="12.75">
      <c r="AA1300" s="114">
        <f t="shared" si="22"/>
        <v>0</v>
      </c>
    </row>
    <row r="1301" ht="12.75">
      <c r="AA1301" s="114">
        <f t="shared" si="22"/>
        <v>0</v>
      </c>
    </row>
    <row r="1302" ht="12.75">
      <c r="AA1302" s="114">
        <f t="shared" si="22"/>
        <v>0</v>
      </c>
    </row>
    <row r="1303" ht="12.75">
      <c r="AA1303" s="114">
        <f t="shared" si="22"/>
        <v>0</v>
      </c>
    </row>
    <row r="1304" ht="12.75">
      <c r="AA1304" s="114">
        <f t="shared" si="22"/>
        <v>0</v>
      </c>
    </row>
    <row r="1305" ht="12.75">
      <c r="AA1305" s="114">
        <f t="shared" si="22"/>
        <v>0</v>
      </c>
    </row>
    <row r="1306" ht="12.75">
      <c r="AA1306" s="114">
        <f t="shared" si="22"/>
        <v>0</v>
      </c>
    </row>
    <row r="1307" ht="12.75">
      <c r="AA1307" s="114">
        <f t="shared" si="22"/>
        <v>0</v>
      </c>
    </row>
    <row r="1308" ht="12.75">
      <c r="AA1308" s="114">
        <f t="shared" si="22"/>
        <v>0</v>
      </c>
    </row>
    <row r="1309" ht="12.75">
      <c r="AA1309" s="114">
        <f t="shared" si="22"/>
        <v>0</v>
      </c>
    </row>
    <row r="1310" ht="12.75">
      <c r="AA1310" s="114">
        <f t="shared" si="22"/>
        <v>0</v>
      </c>
    </row>
    <row r="1311" ht="12.75">
      <c r="AA1311" s="114">
        <f t="shared" si="22"/>
        <v>0</v>
      </c>
    </row>
    <row r="1312" ht="12.75">
      <c r="AA1312" s="114">
        <f t="shared" si="22"/>
        <v>0</v>
      </c>
    </row>
    <row r="1313" ht="12.75">
      <c r="AA1313" s="114">
        <f t="shared" si="22"/>
        <v>0</v>
      </c>
    </row>
    <row r="1314" ht="12.75">
      <c r="AA1314" s="114">
        <f t="shared" si="22"/>
        <v>0</v>
      </c>
    </row>
    <row r="1315" ht="12.75">
      <c r="AA1315" s="114">
        <f t="shared" si="22"/>
        <v>0</v>
      </c>
    </row>
    <row r="1316" ht="12.75">
      <c r="AA1316" s="114">
        <f t="shared" si="22"/>
        <v>0</v>
      </c>
    </row>
    <row r="1317" ht="12.75">
      <c r="AA1317" s="114">
        <f t="shared" si="22"/>
        <v>0</v>
      </c>
    </row>
    <row r="1318" ht="12.75">
      <c r="AA1318" s="114">
        <f t="shared" si="22"/>
        <v>0</v>
      </c>
    </row>
    <row r="1319" ht="12.75">
      <c r="AA1319" s="114">
        <f t="shared" si="22"/>
        <v>0</v>
      </c>
    </row>
    <row r="1320" ht="12.75">
      <c r="AA1320" s="114">
        <f t="shared" si="22"/>
        <v>0</v>
      </c>
    </row>
    <row r="1321" ht="12.75">
      <c r="AA1321" s="114">
        <f t="shared" si="22"/>
        <v>0</v>
      </c>
    </row>
    <row r="1322" ht="12.75">
      <c r="AA1322" s="114">
        <f t="shared" si="22"/>
        <v>0</v>
      </c>
    </row>
    <row r="1323" ht="12.75">
      <c r="AA1323" s="114">
        <f t="shared" si="22"/>
        <v>0</v>
      </c>
    </row>
    <row r="1324" ht="12.75">
      <c r="AA1324" s="114">
        <f t="shared" si="22"/>
        <v>0</v>
      </c>
    </row>
    <row r="1325" ht="12.75">
      <c r="AA1325" s="114">
        <f t="shared" si="22"/>
        <v>0</v>
      </c>
    </row>
    <row r="1326" ht="12.75">
      <c r="AA1326" s="114">
        <f t="shared" si="22"/>
        <v>0</v>
      </c>
    </row>
    <row r="1327" ht="12.75">
      <c r="AA1327" s="114">
        <f t="shared" si="22"/>
        <v>0</v>
      </c>
    </row>
    <row r="1328" ht="12.75">
      <c r="AA1328" s="114">
        <f aca="true" t="shared" si="23" ref="AA1328:AA1391">IF(SUM(N1328:U1328)&lt;&gt;0,1,0)</f>
        <v>0</v>
      </c>
    </row>
    <row r="1329" ht="12.75">
      <c r="AA1329" s="114">
        <f t="shared" si="23"/>
        <v>0</v>
      </c>
    </row>
    <row r="1330" ht="12.75">
      <c r="AA1330" s="114">
        <f t="shared" si="23"/>
        <v>0</v>
      </c>
    </row>
    <row r="1331" ht="12.75">
      <c r="AA1331" s="114">
        <f t="shared" si="23"/>
        <v>0</v>
      </c>
    </row>
    <row r="1332" ht="12.75">
      <c r="AA1332" s="114">
        <f t="shared" si="23"/>
        <v>0</v>
      </c>
    </row>
    <row r="1333" ht="12.75">
      <c r="AA1333" s="114">
        <f t="shared" si="23"/>
        <v>0</v>
      </c>
    </row>
    <row r="1334" ht="12.75">
      <c r="AA1334" s="114">
        <f t="shared" si="23"/>
        <v>0</v>
      </c>
    </row>
    <row r="1335" ht="12.75">
      <c r="AA1335" s="114">
        <f t="shared" si="23"/>
        <v>0</v>
      </c>
    </row>
    <row r="1336" ht="12.75">
      <c r="AA1336" s="114">
        <f t="shared" si="23"/>
        <v>0</v>
      </c>
    </row>
    <row r="1337" ht="12.75">
      <c r="AA1337" s="114">
        <f t="shared" si="23"/>
        <v>0</v>
      </c>
    </row>
    <row r="1338" ht="12.75">
      <c r="AA1338" s="114">
        <f t="shared" si="23"/>
        <v>0</v>
      </c>
    </row>
    <row r="1339" ht="12.75">
      <c r="AA1339" s="114">
        <f t="shared" si="23"/>
        <v>0</v>
      </c>
    </row>
    <row r="1340" ht="12.75">
      <c r="AA1340" s="114">
        <f t="shared" si="23"/>
        <v>0</v>
      </c>
    </row>
    <row r="1341" ht="12.75">
      <c r="AA1341" s="114">
        <f t="shared" si="23"/>
        <v>0</v>
      </c>
    </row>
    <row r="1342" ht="12.75">
      <c r="AA1342" s="114">
        <f t="shared" si="23"/>
        <v>0</v>
      </c>
    </row>
    <row r="1343" ht="12.75">
      <c r="AA1343" s="114">
        <f t="shared" si="23"/>
        <v>0</v>
      </c>
    </row>
    <row r="1344" ht="12.75">
      <c r="AA1344" s="114">
        <f t="shared" si="23"/>
        <v>0</v>
      </c>
    </row>
    <row r="1345" ht="12.75">
      <c r="AA1345" s="114">
        <f t="shared" si="23"/>
        <v>0</v>
      </c>
    </row>
    <row r="1346" ht="12.75">
      <c r="AA1346" s="114">
        <f t="shared" si="23"/>
        <v>0</v>
      </c>
    </row>
    <row r="1347" ht="12.75">
      <c r="AA1347" s="114">
        <f t="shared" si="23"/>
        <v>0</v>
      </c>
    </row>
    <row r="1348" ht="12.75">
      <c r="AA1348" s="114">
        <f t="shared" si="23"/>
        <v>0</v>
      </c>
    </row>
    <row r="1349" ht="12.75">
      <c r="AA1349" s="114">
        <f t="shared" si="23"/>
        <v>0</v>
      </c>
    </row>
    <row r="1350" ht="12.75">
      <c r="AA1350" s="114">
        <f t="shared" si="23"/>
        <v>0</v>
      </c>
    </row>
    <row r="1351" ht="12.75">
      <c r="AA1351" s="114">
        <f t="shared" si="23"/>
        <v>0</v>
      </c>
    </row>
    <row r="1352" ht="12.75">
      <c r="AA1352" s="114">
        <f t="shared" si="23"/>
        <v>0</v>
      </c>
    </row>
    <row r="1353" ht="12.75">
      <c r="AA1353" s="114">
        <f t="shared" si="23"/>
        <v>0</v>
      </c>
    </row>
    <row r="1354" ht="12.75">
      <c r="AA1354" s="114">
        <f t="shared" si="23"/>
        <v>0</v>
      </c>
    </row>
    <row r="1355" ht="12.75">
      <c r="AA1355" s="114">
        <f t="shared" si="23"/>
        <v>0</v>
      </c>
    </row>
    <row r="1356" ht="12.75">
      <c r="AA1356" s="114">
        <f t="shared" si="23"/>
        <v>0</v>
      </c>
    </row>
    <row r="1357" ht="12.75">
      <c r="AA1357" s="114">
        <f t="shared" si="23"/>
        <v>0</v>
      </c>
    </row>
    <row r="1358" ht="12.75">
      <c r="AA1358" s="114">
        <f t="shared" si="23"/>
        <v>0</v>
      </c>
    </row>
    <row r="1359" ht="12.75">
      <c r="AA1359" s="114">
        <f t="shared" si="23"/>
        <v>0</v>
      </c>
    </row>
    <row r="1360" ht="12.75">
      <c r="AA1360" s="114">
        <f t="shared" si="23"/>
        <v>0</v>
      </c>
    </row>
    <row r="1361" ht="12.75">
      <c r="AA1361" s="114">
        <f t="shared" si="23"/>
        <v>0</v>
      </c>
    </row>
    <row r="1362" ht="12.75">
      <c r="AA1362" s="114">
        <f t="shared" si="23"/>
        <v>0</v>
      </c>
    </row>
    <row r="1363" ht="12.75">
      <c r="AA1363" s="114">
        <f t="shared" si="23"/>
        <v>0</v>
      </c>
    </row>
    <row r="1364" ht="12.75">
      <c r="AA1364" s="114">
        <f t="shared" si="23"/>
        <v>0</v>
      </c>
    </row>
    <row r="1365" ht="12.75">
      <c r="AA1365" s="114">
        <f t="shared" si="23"/>
        <v>0</v>
      </c>
    </row>
    <row r="1366" ht="12.75">
      <c r="AA1366" s="114">
        <f t="shared" si="23"/>
        <v>0</v>
      </c>
    </row>
    <row r="1367" ht="12.75">
      <c r="AA1367" s="114">
        <f t="shared" si="23"/>
        <v>0</v>
      </c>
    </row>
    <row r="1368" ht="12.75">
      <c r="AA1368" s="114">
        <f t="shared" si="23"/>
        <v>0</v>
      </c>
    </row>
    <row r="1369" ht="12.75">
      <c r="AA1369" s="114">
        <f t="shared" si="23"/>
        <v>0</v>
      </c>
    </row>
    <row r="1370" ht="12.75">
      <c r="AA1370" s="114">
        <f t="shared" si="23"/>
        <v>0</v>
      </c>
    </row>
    <row r="1371" ht="12.75">
      <c r="AA1371" s="114">
        <f t="shared" si="23"/>
        <v>0</v>
      </c>
    </row>
    <row r="1372" ht="12.75">
      <c r="AA1372" s="114">
        <f t="shared" si="23"/>
        <v>0</v>
      </c>
    </row>
    <row r="1373" ht="12.75">
      <c r="AA1373" s="114">
        <f t="shared" si="23"/>
        <v>0</v>
      </c>
    </row>
    <row r="1374" ht="12.75">
      <c r="AA1374" s="114">
        <f t="shared" si="23"/>
        <v>0</v>
      </c>
    </row>
    <row r="1375" ht="12.75">
      <c r="AA1375" s="114">
        <f t="shared" si="23"/>
        <v>0</v>
      </c>
    </row>
    <row r="1376" ht="12.75">
      <c r="AA1376" s="114">
        <f t="shared" si="23"/>
        <v>0</v>
      </c>
    </row>
    <row r="1377" ht="12.75">
      <c r="AA1377" s="114">
        <f t="shared" si="23"/>
        <v>0</v>
      </c>
    </row>
    <row r="1378" ht="12.75">
      <c r="AA1378" s="114">
        <f t="shared" si="23"/>
        <v>0</v>
      </c>
    </row>
    <row r="1379" ht="12.75">
      <c r="AA1379" s="114">
        <f t="shared" si="23"/>
        <v>0</v>
      </c>
    </row>
    <row r="1380" ht="12.75">
      <c r="AA1380" s="114">
        <f t="shared" si="23"/>
        <v>0</v>
      </c>
    </row>
    <row r="1381" ht="12.75">
      <c r="AA1381" s="114">
        <f t="shared" si="23"/>
        <v>0</v>
      </c>
    </row>
    <row r="1382" ht="12.75">
      <c r="AA1382" s="114">
        <f t="shared" si="23"/>
        <v>0</v>
      </c>
    </row>
    <row r="1383" ht="12.75">
      <c r="AA1383" s="114">
        <f t="shared" si="23"/>
        <v>0</v>
      </c>
    </row>
    <row r="1384" ht="12.75">
      <c r="AA1384" s="114">
        <f t="shared" si="23"/>
        <v>0</v>
      </c>
    </row>
    <row r="1385" ht="12.75">
      <c r="AA1385" s="114">
        <f t="shared" si="23"/>
        <v>0</v>
      </c>
    </row>
    <row r="1386" ht="12.75">
      <c r="AA1386" s="114">
        <f t="shared" si="23"/>
        <v>0</v>
      </c>
    </row>
    <row r="1387" ht="12.75">
      <c r="AA1387" s="114">
        <f t="shared" si="23"/>
        <v>0</v>
      </c>
    </row>
    <row r="1388" ht="12.75">
      <c r="AA1388" s="114">
        <f t="shared" si="23"/>
        <v>0</v>
      </c>
    </row>
    <row r="1389" ht="12.75">
      <c r="AA1389" s="114">
        <f t="shared" si="23"/>
        <v>0</v>
      </c>
    </row>
    <row r="1390" ht="12.75">
      <c r="AA1390" s="114">
        <f t="shared" si="23"/>
        <v>0</v>
      </c>
    </row>
    <row r="1391" ht="12.75">
      <c r="AA1391" s="114">
        <f t="shared" si="23"/>
        <v>0</v>
      </c>
    </row>
    <row r="1392" ht="12.75">
      <c r="AA1392" s="114">
        <f aca="true" t="shared" si="24" ref="AA1392:AA1455">IF(SUM(N1392:U1392)&lt;&gt;0,1,0)</f>
        <v>0</v>
      </c>
    </row>
    <row r="1393" ht="12.75">
      <c r="AA1393" s="114">
        <f t="shared" si="24"/>
        <v>0</v>
      </c>
    </row>
    <row r="1394" ht="12.75">
      <c r="AA1394" s="114">
        <f t="shared" si="24"/>
        <v>0</v>
      </c>
    </row>
    <row r="1395" ht="12.75">
      <c r="AA1395" s="114">
        <f t="shared" si="24"/>
        <v>0</v>
      </c>
    </row>
    <row r="1396" ht="12.75">
      <c r="AA1396" s="114">
        <f t="shared" si="24"/>
        <v>0</v>
      </c>
    </row>
    <row r="1397" ht="12.75">
      <c r="AA1397" s="114">
        <f t="shared" si="24"/>
        <v>0</v>
      </c>
    </row>
    <row r="1398" ht="12.75">
      <c r="AA1398" s="114">
        <f t="shared" si="24"/>
        <v>0</v>
      </c>
    </row>
    <row r="1399" ht="12.75">
      <c r="AA1399" s="114">
        <f t="shared" si="24"/>
        <v>0</v>
      </c>
    </row>
    <row r="1400" ht="12.75">
      <c r="AA1400" s="114">
        <f t="shared" si="24"/>
        <v>0</v>
      </c>
    </row>
    <row r="1401" ht="12.75">
      <c r="AA1401" s="114">
        <f t="shared" si="24"/>
        <v>0</v>
      </c>
    </row>
    <row r="1402" ht="12.75">
      <c r="AA1402" s="114">
        <f t="shared" si="24"/>
        <v>0</v>
      </c>
    </row>
    <row r="1403" ht="12.75">
      <c r="AA1403" s="114">
        <f t="shared" si="24"/>
        <v>0</v>
      </c>
    </row>
    <row r="1404" ht="12.75">
      <c r="AA1404" s="114">
        <f t="shared" si="24"/>
        <v>0</v>
      </c>
    </row>
    <row r="1405" ht="12.75">
      <c r="AA1405" s="114">
        <f t="shared" si="24"/>
        <v>0</v>
      </c>
    </row>
    <row r="1406" ht="12.75">
      <c r="AA1406" s="114">
        <f t="shared" si="24"/>
        <v>0</v>
      </c>
    </row>
    <row r="1407" ht="12.75">
      <c r="AA1407" s="114">
        <f t="shared" si="24"/>
        <v>0</v>
      </c>
    </row>
    <row r="1408" ht="12.75">
      <c r="AA1408" s="114">
        <f t="shared" si="24"/>
        <v>0</v>
      </c>
    </row>
    <row r="1409" ht="12.75">
      <c r="AA1409" s="114">
        <f t="shared" si="24"/>
        <v>0</v>
      </c>
    </row>
    <row r="1410" ht="12.75">
      <c r="AA1410" s="114">
        <f t="shared" si="24"/>
        <v>0</v>
      </c>
    </row>
    <row r="1411" ht="12.75">
      <c r="AA1411" s="114">
        <f t="shared" si="24"/>
        <v>0</v>
      </c>
    </row>
    <row r="1412" ht="12.75">
      <c r="AA1412" s="114">
        <f t="shared" si="24"/>
        <v>0</v>
      </c>
    </row>
    <row r="1413" ht="12.75">
      <c r="AA1413" s="114">
        <f t="shared" si="24"/>
        <v>0</v>
      </c>
    </row>
    <row r="1414" ht="12.75">
      <c r="AA1414" s="114">
        <f t="shared" si="24"/>
        <v>0</v>
      </c>
    </row>
    <row r="1415" ht="12.75">
      <c r="AA1415" s="114">
        <f t="shared" si="24"/>
        <v>0</v>
      </c>
    </row>
    <row r="1416" ht="12.75">
      <c r="AA1416" s="114">
        <f t="shared" si="24"/>
        <v>0</v>
      </c>
    </row>
    <row r="1417" ht="12.75">
      <c r="AA1417" s="114">
        <f t="shared" si="24"/>
        <v>0</v>
      </c>
    </row>
    <row r="1418" ht="12.75">
      <c r="AA1418" s="114">
        <f t="shared" si="24"/>
        <v>0</v>
      </c>
    </row>
    <row r="1419" ht="12.75">
      <c r="AA1419" s="114">
        <f t="shared" si="24"/>
        <v>0</v>
      </c>
    </row>
    <row r="1420" ht="12.75">
      <c r="AA1420" s="114">
        <f t="shared" si="24"/>
        <v>0</v>
      </c>
    </row>
    <row r="1421" ht="12.75">
      <c r="AA1421" s="114">
        <f t="shared" si="24"/>
        <v>0</v>
      </c>
    </row>
    <row r="1422" ht="12.75">
      <c r="AA1422" s="114">
        <f t="shared" si="24"/>
        <v>0</v>
      </c>
    </row>
    <row r="1423" ht="12.75">
      <c r="AA1423" s="114">
        <f t="shared" si="24"/>
        <v>0</v>
      </c>
    </row>
    <row r="1424" ht="12.75">
      <c r="AA1424" s="114">
        <f t="shared" si="24"/>
        <v>0</v>
      </c>
    </row>
    <row r="1425" ht="12.75">
      <c r="AA1425" s="114">
        <f t="shared" si="24"/>
        <v>0</v>
      </c>
    </row>
    <row r="1426" ht="12.75">
      <c r="AA1426" s="114">
        <f t="shared" si="24"/>
        <v>0</v>
      </c>
    </row>
    <row r="1427" ht="12.75">
      <c r="AA1427" s="114">
        <f t="shared" si="24"/>
        <v>0</v>
      </c>
    </row>
    <row r="1428" ht="12.75">
      <c r="AA1428" s="114">
        <f t="shared" si="24"/>
        <v>0</v>
      </c>
    </row>
    <row r="1429" ht="12.75">
      <c r="AA1429" s="114">
        <f t="shared" si="24"/>
        <v>0</v>
      </c>
    </row>
    <row r="1430" ht="12.75">
      <c r="AA1430" s="114">
        <f t="shared" si="24"/>
        <v>0</v>
      </c>
    </row>
    <row r="1431" ht="12.75">
      <c r="AA1431" s="114">
        <f t="shared" si="24"/>
        <v>0</v>
      </c>
    </row>
    <row r="1432" ht="12.75">
      <c r="AA1432" s="114">
        <f t="shared" si="24"/>
        <v>0</v>
      </c>
    </row>
    <row r="1433" ht="12.75">
      <c r="AA1433" s="114">
        <f t="shared" si="24"/>
        <v>0</v>
      </c>
    </row>
    <row r="1434" ht="12.75">
      <c r="AA1434" s="114">
        <f t="shared" si="24"/>
        <v>0</v>
      </c>
    </row>
    <row r="1435" ht="12.75">
      <c r="AA1435" s="114">
        <f t="shared" si="24"/>
        <v>0</v>
      </c>
    </row>
    <row r="1436" ht="12.75">
      <c r="AA1436" s="114">
        <f t="shared" si="24"/>
        <v>0</v>
      </c>
    </row>
    <row r="1437" ht="12.75">
      <c r="AA1437" s="114">
        <f t="shared" si="24"/>
        <v>0</v>
      </c>
    </row>
    <row r="1438" ht="12.75">
      <c r="AA1438" s="114">
        <f t="shared" si="24"/>
        <v>0</v>
      </c>
    </row>
    <row r="1439" ht="12.75">
      <c r="AA1439" s="114">
        <f t="shared" si="24"/>
        <v>0</v>
      </c>
    </row>
    <row r="1440" ht="12.75">
      <c r="AA1440" s="114">
        <f t="shared" si="24"/>
        <v>0</v>
      </c>
    </row>
    <row r="1441" ht="12.75">
      <c r="AA1441" s="114">
        <f t="shared" si="24"/>
        <v>0</v>
      </c>
    </row>
    <row r="1442" ht="12.75">
      <c r="AA1442" s="114">
        <f t="shared" si="24"/>
        <v>0</v>
      </c>
    </row>
    <row r="1443" ht="12.75">
      <c r="AA1443" s="114">
        <f t="shared" si="24"/>
        <v>0</v>
      </c>
    </row>
    <row r="1444" ht="12.75">
      <c r="AA1444" s="114">
        <f t="shared" si="24"/>
        <v>0</v>
      </c>
    </row>
    <row r="1445" ht="12.75">
      <c r="AA1445" s="114">
        <f t="shared" si="24"/>
        <v>0</v>
      </c>
    </row>
    <row r="1446" ht="12.75">
      <c r="AA1446" s="114">
        <f t="shared" si="24"/>
        <v>0</v>
      </c>
    </row>
    <row r="1447" ht="12.75">
      <c r="AA1447" s="114">
        <f t="shared" si="24"/>
        <v>0</v>
      </c>
    </row>
    <row r="1448" ht="12.75">
      <c r="AA1448" s="114">
        <f t="shared" si="24"/>
        <v>0</v>
      </c>
    </row>
    <row r="1449" ht="12.75">
      <c r="AA1449" s="114">
        <f t="shared" si="24"/>
        <v>0</v>
      </c>
    </row>
    <row r="1450" ht="12.75">
      <c r="AA1450" s="114">
        <f t="shared" si="24"/>
        <v>0</v>
      </c>
    </row>
    <row r="1451" ht="12.75">
      <c r="AA1451" s="114">
        <f t="shared" si="24"/>
        <v>0</v>
      </c>
    </row>
    <row r="1452" ht="12.75">
      <c r="AA1452" s="114">
        <f t="shared" si="24"/>
        <v>0</v>
      </c>
    </row>
    <row r="1453" ht="12.75">
      <c r="AA1453" s="114">
        <f t="shared" si="24"/>
        <v>0</v>
      </c>
    </row>
    <row r="1454" ht="12.75">
      <c r="AA1454" s="114">
        <f t="shared" si="24"/>
        <v>0</v>
      </c>
    </row>
    <row r="1455" ht="12.75">
      <c r="AA1455" s="114">
        <f t="shared" si="24"/>
        <v>0</v>
      </c>
    </row>
    <row r="1456" ht="12.75">
      <c r="AA1456" s="114">
        <f aca="true" t="shared" si="25" ref="AA1456:AA1519">IF(SUM(N1456:U1456)&lt;&gt;0,1,0)</f>
        <v>0</v>
      </c>
    </row>
    <row r="1457" ht="12.75">
      <c r="AA1457" s="114">
        <f t="shared" si="25"/>
        <v>0</v>
      </c>
    </row>
    <row r="1458" ht="12.75">
      <c r="AA1458" s="114">
        <f t="shared" si="25"/>
        <v>0</v>
      </c>
    </row>
    <row r="1459" ht="12.75">
      <c r="AA1459" s="114">
        <f t="shared" si="25"/>
        <v>0</v>
      </c>
    </row>
    <row r="1460" ht="12.75">
      <c r="AA1460" s="114">
        <f t="shared" si="25"/>
        <v>0</v>
      </c>
    </row>
    <row r="1461" ht="12.75">
      <c r="AA1461" s="114">
        <f t="shared" si="25"/>
        <v>0</v>
      </c>
    </row>
    <row r="1462" ht="12.75">
      <c r="AA1462" s="114">
        <f t="shared" si="25"/>
        <v>0</v>
      </c>
    </row>
    <row r="1463" ht="12.75">
      <c r="AA1463" s="114">
        <f t="shared" si="25"/>
        <v>0</v>
      </c>
    </row>
    <row r="1464" ht="12.75">
      <c r="AA1464" s="114">
        <f t="shared" si="25"/>
        <v>0</v>
      </c>
    </row>
    <row r="1465" ht="12.75">
      <c r="AA1465" s="114">
        <f t="shared" si="25"/>
        <v>0</v>
      </c>
    </row>
    <row r="1466" ht="12.75">
      <c r="AA1466" s="114">
        <f t="shared" si="25"/>
        <v>0</v>
      </c>
    </row>
    <row r="1467" ht="12.75">
      <c r="AA1467" s="114">
        <f t="shared" si="25"/>
        <v>0</v>
      </c>
    </row>
    <row r="1468" ht="12.75">
      <c r="AA1468" s="114">
        <f t="shared" si="25"/>
        <v>0</v>
      </c>
    </row>
    <row r="1469" ht="12.75">
      <c r="AA1469" s="114">
        <f t="shared" si="25"/>
        <v>0</v>
      </c>
    </row>
    <row r="1470" ht="12.75">
      <c r="AA1470" s="114">
        <f t="shared" si="25"/>
        <v>0</v>
      </c>
    </row>
    <row r="1471" ht="12.75">
      <c r="AA1471" s="114">
        <f t="shared" si="25"/>
        <v>0</v>
      </c>
    </row>
    <row r="1472" ht="12.75">
      <c r="AA1472" s="114">
        <f t="shared" si="25"/>
        <v>0</v>
      </c>
    </row>
    <row r="1473" ht="12.75">
      <c r="AA1473" s="114">
        <f t="shared" si="25"/>
        <v>0</v>
      </c>
    </row>
    <row r="1474" ht="12.75">
      <c r="AA1474" s="114">
        <f t="shared" si="25"/>
        <v>0</v>
      </c>
    </row>
    <row r="1475" ht="12.75">
      <c r="AA1475" s="114">
        <f t="shared" si="25"/>
        <v>0</v>
      </c>
    </row>
    <row r="1476" ht="12.75">
      <c r="AA1476" s="114">
        <f t="shared" si="25"/>
        <v>0</v>
      </c>
    </row>
    <row r="1477" ht="12.75">
      <c r="AA1477" s="114">
        <f t="shared" si="25"/>
        <v>0</v>
      </c>
    </row>
    <row r="1478" ht="12.75">
      <c r="AA1478" s="114">
        <f t="shared" si="25"/>
        <v>0</v>
      </c>
    </row>
    <row r="1479" ht="12.75">
      <c r="AA1479" s="114">
        <f t="shared" si="25"/>
        <v>0</v>
      </c>
    </row>
    <row r="1480" ht="12.75">
      <c r="AA1480" s="114">
        <f t="shared" si="25"/>
        <v>0</v>
      </c>
    </row>
    <row r="1481" ht="12.75">
      <c r="AA1481" s="114">
        <f t="shared" si="25"/>
        <v>0</v>
      </c>
    </row>
    <row r="1482" ht="12.75">
      <c r="AA1482" s="114">
        <f t="shared" si="25"/>
        <v>0</v>
      </c>
    </row>
    <row r="1483" ht="12.75">
      <c r="AA1483" s="114">
        <f t="shared" si="25"/>
        <v>0</v>
      </c>
    </row>
    <row r="1484" ht="12.75">
      <c r="AA1484" s="114">
        <f t="shared" si="25"/>
        <v>0</v>
      </c>
    </row>
    <row r="1485" ht="12.75">
      <c r="AA1485" s="114">
        <f t="shared" si="25"/>
        <v>0</v>
      </c>
    </row>
    <row r="1486" ht="12.75">
      <c r="AA1486" s="114">
        <f t="shared" si="25"/>
        <v>0</v>
      </c>
    </row>
    <row r="1487" ht="12.75">
      <c r="AA1487" s="114">
        <f t="shared" si="25"/>
        <v>0</v>
      </c>
    </row>
    <row r="1488" ht="12.75">
      <c r="AA1488" s="114">
        <f t="shared" si="25"/>
        <v>0</v>
      </c>
    </row>
    <row r="1489" ht="12.75">
      <c r="AA1489" s="114">
        <f t="shared" si="25"/>
        <v>0</v>
      </c>
    </row>
    <row r="1490" ht="12.75">
      <c r="AA1490" s="114">
        <f t="shared" si="25"/>
        <v>0</v>
      </c>
    </row>
    <row r="1491" ht="12.75">
      <c r="AA1491" s="114">
        <f t="shared" si="25"/>
        <v>0</v>
      </c>
    </row>
    <row r="1492" ht="12.75">
      <c r="AA1492" s="114">
        <f t="shared" si="25"/>
        <v>0</v>
      </c>
    </row>
    <row r="1493" ht="12.75">
      <c r="AA1493" s="114">
        <f t="shared" si="25"/>
        <v>0</v>
      </c>
    </row>
    <row r="1494" ht="12.75">
      <c r="AA1494" s="114">
        <f t="shared" si="25"/>
        <v>0</v>
      </c>
    </row>
    <row r="1495" ht="12.75">
      <c r="AA1495" s="114">
        <f t="shared" si="25"/>
        <v>0</v>
      </c>
    </row>
    <row r="1496" ht="12.75">
      <c r="AA1496" s="114">
        <f t="shared" si="25"/>
        <v>0</v>
      </c>
    </row>
    <row r="1497" ht="12.75">
      <c r="AA1497" s="114">
        <f t="shared" si="25"/>
        <v>0</v>
      </c>
    </row>
    <row r="1498" ht="12.75">
      <c r="AA1498" s="114">
        <f t="shared" si="25"/>
        <v>0</v>
      </c>
    </row>
    <row r="1499" ht="12.75">
      <c r="AA1499" s="114">
        <f t="shared" si="25"/>
        <v>0</v>
      </c>
    </row>
    <row r="1500" ht="12.75">
      <c r="AA1500" s="114">
        <f t="shared" si="25"/>
        <v>0</v>
      </c>
    </row>
    <row r="1501" ht="12.75">
      <c r="AA1501" s="114">
        <f t="shared" si="25"/>
        <v>0</v>
      </c>
    </row>
    <row r="1502" ht="12.75">
      <c r="AA1502" s="114">
        <f t="shared" si="25"/>
        <v>0</v>
      </c>
    </row>
    <row r="1503" ht="12.75">
      <c r="AA1503" s="114">
        <f t="shared" si="25"/>
        <v>0</v>
      </c>
    </row>
    <row r="1504" ht="12.75">
      <c r="AA1504" s="114">
        <f t="shared" si="25"/>
        <v>0</v>
      </c>
    </row>
    <row r="1505" ht="12.75">
      <c r="AA1505" s="114">
        <f t="shared" si="25"/>
        <v>0</v>
      </c>
    </row>
    <row r="1506" ht="12.75">
      <c r="AA1506" s="114">
        <f t="shared" si="25"/>
        <v>0</v>
      </c>
    </row>
    <row r="1507" ht="12.75">
      <c r="AA1507" s="114">
        <f t="shared" si="25"/>
        <v>0</v>
      </c>
    </row>
    <row r="1508" ht="12.75">
      <c r="AA1508" s="114">
        <f t="shared" si="25"/>
        <v>0</v>
      </c>
    </row>
    <row r="1509" ht="12.75">
      <c r="AA1509" s="114">
        <f t="shared" si="25"/>
        <v>0</v>
      </c>
    </row>
    <row r="1510" ht="12.75">
      <c r="AA1510" s="114">
        <f t="shared" si="25"/>
        <v>0</v>
      </c>
    </row>
    <row r="1511" ht="12.75">
      <c r="AA1511" s="114">
        <f t="shared" si="25"/>
        <v>0</v>
      </c>
    </row>
    <row r="1512" ht="12.75">
      <c r="AA1512" s="114">
        <f t="shared" si="25"/>
        <v>0</v>
      </c>
    </row>
    <row r="1513" ht="12.75">
      <c r="AA1513" s="114">
        <f t="shared" si="25"/>
        <v>0</v>
      </c>
    </row>
    <row r="1514" ht="12.75">
      <c r="AA1514" s="114">
        <f t="shared" si="25"/>
        <v>0</v>
      </c>
    </row>
    <row r="1515" ht="12.75">
      <c r="AA1515" s="114">
        <f t="shared" si="25"/>
        <v>0</v>
      </c>
    </row>
    <row r="1516" ht="12.75">
      <c r="AA1516" s="114">
        <f t="shared" si="25"/>
        <v>0</v>
      </c>
    </row>
    <row r="1517" ht="12.75">
      <c r="AA1517" s="114">
        <f t="shared" si="25"/>
        <v>0</v>
      </c>
    </row>
    <row r="1518" ht="12.75">
      <c r="AA1518" s="114">
        <f t="shared" si="25"/>
        <v>0</v>
      </c>
    </row>
    <row r="1519" ht="12.75">
      <c r="AA1519" s="114">
        <f t="shared" si="25"/>
        <v>0</v>
      </c>
    </row>
    <row r="1520" ht="12.75">
      <c r="AA1520" s="114">
        <f aca="true" t="shared" si="26" ref="AA1520:AA1583">IF(SUM(N1520:U1520)&lt;&gt;0,1,0)</f>
        <v>0</v>
      </c>
    </row>
    <row r="1521" ht="12.75">
      <c r="AA1521" s="114">
        <f t="shared" si="26"/>
        <v>0</v>
      </c>
    </row>
    <row r="1522" ht="12.75">
      <c r="AA1522" s="114">
        <f t="shared" si="26"/>
        <v>0</v>
      </c>
    </row>
    <row r="1523" ht="12.75">
      <c r="AA1523" s="114">
        <f t="shared" si="26"/>
        <v>0</v>
      </c>
    </row>
    <row r="1524" ht="12.75">
      <c r="AA1524" s="114">
        <f t="shared" si="26"/>
        <v>0</v>
      </c>
    </row>
    <row r="1525" ht="12.75">
      <c r="AA1525" s="114">
        <f t="shared" si="26"/>
        <v>0</v>
      </c>
    </row>
    <row r="1526" ht="12.75">
      <c r="AA1526" s="114">
        <f t="shared" si="26"/>
        <v>0</v>
      </c>
    </row>
    <row r="1527" ht="12.75">
      <c r="AA1527" s="114">
        <f t="shared" si="26"/>
        <v>0</v>
      </c>
    </row>
    <row r="1528" ht="12.75">
      <c r="AA1528" s="114">
        <f t="shared" si="26"/>
        <v>0</v>
      </c>
    </row>
    <row r="1529" ht="12.75">
      <c r="AA1529" s="114">
        <f t="shared" si="26"/>
        <v>0</v>
      </c>
    </row>
    <row r="1530" ht="12.75">
      <c r="AA1530" s="114">
        <f t="shared" si="26"/>
        <v>0</v>
      </c>
    </row>
    <row r="1531" ht="12.75">
      <c r="AA1531" s="114">
        <f t="shared" si="26"/>
        <v>0</v>
      </c>
    </row>
    <row r="1532" ht="12.75">
      <c r="AA1532" s="114">
        <f t="shared" si="26"/>
        <v>0</v>
      </c>
    </row>
    <row r="1533" ht="12.75">
      <c r="AA1533" s="114">
        <f t="shared" si="26"/>
        <v>0</v>
      </c>
    </row>
    <row r="1534" ht="12.75">
      <c r="AA1534" s="114">
        <f t="shared" si="26"/>
        <v>0</v>
      </c>
    </row>
    <row r="1535" ht="12.75">
      <c r="AA1535" s="114">
        <f t="shared" si="26"/>
        <v>0</v>
      </c>
    </row>
    <row r="1536" ht="12.75">
      <c r="AA1536" s="114">
        <f t="shared" si="26"/>
        <v>0</v>
      </c>
    </row>
    <row r="1537" ht="12.75">
      <c r="AA1537" s="114">
        <f t="shared" si="26"/>
        <v>0</v>
      </c>
    </row>
    <row r="1538" ht="12.75">
      <c r="AA1538" s="114">
        <f t="shared" si="26"/>
        <v>0</v>
      </c>
    </row>
    <row r="1539" ht="12.75">
      <c r="AA1539" s="114">
        <f t="shared" si="26"/>
        <v>0</v>
      </c>
    </row>
    <row r="1540" ht="12.75">
      <c r="AA1540" s="114">
        <f t="shared" si="26"/>
        <v>0</v>
      </c>
    </row>
    <row r="1541" ht="12.75">
      <c r="AA1541" s="114">
        <f t="shared" si="26"/>
        <v>0</v>
      </c>
    </row>
    <row r="1542" ht="12.75">
      <c r="AA1542" s="114">
        <f t="shared" si="26"/>
        <v>0</v>
      </c>
    </row>
    <row r="1543" ht="12.75">
      <c r="AA1543" s="114">
        <f t="shared" si="26"/>
        <v>0</v>
      </c>
    </row>
    <row r="1544" ht="12.75">
      <c r="AA1544" s="114">
        <f t="shared" si="26"/>
        <v>0</v>
      </c>
    </row>
    <row r="1545" ht="12.75">
      <c r="AA1545" s="114">
        <f t="shared" si="26"/>
        <v>0</v>
      </c>
    </row>
    <row r="1546" ht="12.75">
      <c r="AA1546" s="114">
        <f t="shared" si="26"/>
        <v>0</v>
      </c>
    </row>
    <row r="1547" ht="12.75">
      <c r="AA1547" s="114">
        <f t="shared" si="26"/>
        <v>0</v>
      </c>
    </row>
    <row r="1548" ht="12.75">
      <c r="AA1548" s="114">
        <f t="shared" si="26"/>
        <v>0</v>
      </c>
    </row>
    <row r="1549" ht="12.75">
      <c r="AA1549" s="114">
        <f t="shared" si="26"/>
        <v>0</v>
      </c>
    </row>
    <row r="1550" ht="12.75">
      <c r="AA1550" s="114">
        <f t="shared" si="26"/>
        <v>0</v>
      </c>
    </row>
    <row r="1551" ht="12.75">
      <c r="AA1551" s="114">
        <f t="shared" si="26"/>
        <v>0</v>
      </c>
    </row>
    <row r="1552" ht="12.75">
      <c r="AA1552" s="114">
        <f t="shared" si="26"/>
        <v>0</v>
      </c>
    </row>
    <row r="1553" ht="12.75">
      <c r="AA1553" s="114">
        <f t="shared" si="26"/>
        <v>0</v>
      </c>
    </row>
    <row r="1554" ht="12.75">
      <c r="AA1554" s="114">
        <f t="shared" si="26"/>
        <v>0</v>
      </c>
    </row>
    <row r="1555" ht="12.75">
      <c r="AA1555" s="114">
        <f t="shared" si="26"/>
        <v>0</v>
      </c>
    </row>
    <row r="1556" ht="12.75">
      <c r="AA1556" s="114">
        <f t="shared" si="26"/>
        <v>0</v>
      </c>
    </row>
    <row r="1557" ht="12.75">
      <c r="AA1557" s="114">
        <f t="shared" si="26"/>
        <v>0</v>
      </c>
    </row>
    <row r="1558" ht="12.75">
      <c r="AA1558" s="114">
        <f t="shared" si="26"/>
        <v>0</v>
      </c>
    </row>
    <row r="1559" ht="12.75">
      <c r="AA1559" s="114">
        <f t="shared" si="26"/>
        <v>0</v>
      </c>
    </row>
    <row r="1560" ht="12.75">
      <c r="AA1560" s="114">
        <f t="shared" si="26"/>
        <v>0</v>
      </c>
    </row>
    <row r="1561" ht="12.75">
      <c r="AA1561" s="114">
        <f t="shared" si="26"/>
        <v>0</v>
      </c>
    </row>
    <row r="1562" ht="12.75">
      <c r="AA1562" s="114">
        <f t="shared" si="26"/>
        <v>0</v>
      </c>
    </row>
    <row r="1563" ht="12.75">
      <c r="AA1563" s="114">
        <f t="shared" si="26"/>
        <v>0</v>
      </c>
    </row>
    <row r="1564" ht="12.75">
      <c r="AA1564" s="114">
        <f t="shared" si="26"/>
        <v>0</v>
      </c>
    </row>
    <row r="1565" ht="12.75">
      <c r="AA1565" s="114">
        <f t="shared" si="26"/>
        <v>0</v>
      </c>
    </row>
    <row r="1566" ht="12.75">
      <c r="AA1566" s="114">
        <f t="shared" si="26"/>
        <v>0</v>
      </c>
    </row>
    <row r="1567" ht="12.75">
      <c r="AA1567" s="114">
        <f t="shared" si="26"/>
        <v>0</v>
      </c>
    </row>
    <row r="1568" ht="12.75">
      <c r="AA1568" s="114">
        <f t="shared" si="26"/>
        <v>0</v>
      </c>
    </row>
    <row r="1569" ht="12.75">
      <c r="AA1569" s="114">
        <f t="shared" si="26"/>
        <v>0</v>
      </c>
    </row>
    <row r="1570" ht="12.75">
      <c r="AA1570" s="114">
        <f t="shared" si="26"/>
        <v>0</v>
      </c>
    </row>
    <row r="1571" ht="12.75">
      <c r="AA1571" s="114">
        <f t="shared" si="26"/>
        <v>0</v>
      </c>
    </row>
    <row r="1572" ht="12.75">
      <c r="AA1572" s="114">
        <f t="shared" si="26"/>
        <v>0</v>
      </c>
    </row>
    <row r="1573" ht="12.75">
      <c r="AA1573" s="114">
        <f t="shared" si="26"/>
        <v>0</v>
      </c>
    </row>
    <row r="1574" ht="12.75">
      <c r="AA1574" s="114">
        <f t="shared" si="26"/>
        <v>0</v>
      </c>
    </row>
    <row r="1575" ht="12.75">
      <c r="AA1575" s="114">
        <f t="shared" si="26"/>
        <v>0</v>
      </c>
    </row>
    <row r="1576" ht="12.75">
      <c r="AA1576" s="114">
        <f t="shared" si="26"/>
        <v>0</v>
      </c>
    </row>
    <row r="1577" ht="12.75">
      <c r="AA1577" s="114">
        <f t="shared" si="26"/>
        <v>0</v>
      </c>
    </row>
    <row r="1578" ht="12.75">
      <c r="AA1578" s="114">
        <f t="shared" si="26"/>
        <v>0</v>
      </c>
    </row>
    <row r="1579" ht="12.75">
      <c r="AA1579" s="114">
        <f t="shared" si="26"/>
        <v>0</v>
      </c>
    </row>
    <row r="1580" ht="12.75">
      <c r="AA1580" s="114">
        <f t="shared" si="26"/>
        <v>0</v>
      </c>
    </row>
    <row r="1581" ht="12.75">
      <c r="AA1581" s="114">
        <f t="shared" si="26"/>
        <v>0</v>
      </c>
    </row>
    <row r="1582" ht="12.75">
      <c r="AA1582" s="114">
        <f t="shared" si="26"/>
        <v>0</v>
      </c>
    </row>
    <row r="1583" ht="12.75">
      <c r="AA1583" s="114">
        <f t="shared" si="26"/>
        <v>0</v>
      </c>
    </row>
    <row r="1584" ht="12.75">
      <c r="AA1584" s="114">
        <f aca="true" t="shared" si="27" ref="AA1584:AA1647">IF(SUM(N1584:U1584)&lt;&gt;0,1,0)</f>
        <v>0</v>
      </c>
    </row>
    <row r="1585" ht="12.75">
      <c r="AA1585" s="114">
        <f t="shared" si="27"/>
        <v>0</v>
      </c>
    </row>
    <row r="1586" ht="12.75">
      <c r="AA1586" s="114">
        <f t="shared" si="27"/>
        <v>0</v>
      </c>
    </row>
    <row r="1587" ht="12.75">
      <c r="AA1587" s="114">
        <f t="shared" si="27"/>
        <v>0</v>
      </c>
    </row>
    <row r="1588" ht="12.75">
      <c r="AA1588" s="114">
        <f t="shared" si="27"/>
        <v>0</v>
      </c>
    </row>
    <row r="1589" ht="12.75">
      <c r="AA1589" s="114">
        <f t="shared" si="27"/>
        <v>0</v>
      </c>
    </row>
    <row r="1590" ht="12.75">
      <c r="AA1590" s="114">
        <f t="shared" si="27"/>
        <v>0</v>
      </c>
    </row>
    <row r="1591" ht="12.75">
      <c r="AA1591" s="114">
        <f t="shared" si="27"/>
        <v>0</v>
      </c>
    </row>
    <row r="1592" ht="12.75">
      <c r="AA1592" s="114">
        <f t="shared" si="27"/>
        <v>0</v>
      </c>
    </row>
    <row r="1593" ht="12.75">
      <c r="AA1593" s="114">
        <f t="shared" si="27"/>
        <v>0</v>
      </c>
    </row>
    <row r="1594" ht="12.75">
      <c r="AA1594" s="114">
        <f t="shared" si="27"/>
        <v>0</v>
      </c>
    </row>
    <row r="1595" ht="12.75">
      <c r="AA1595" s="114">
        <f t="shared" si="27"/>
        <v>0</v>
      </c>
    </row>
    <row r="1596" ht="12.75">
      <c r="AA1596" s="114">
        <f t="shared" si="27"/>
        <v>0</v>
      </c>
    </row>
    <row r="1597" ht="12.75">
      <c r="AA1597" s="114">
        <f t="shared" si="27"/>
        <v>0</v>
      </c>
    </row>
    <row r="1598" ht="12.75">
      <c r="AA1598" s="114">
        <f t="shared" si="27"/>
        <v>0</v>
      </c>
    </row>
    <row r="1599" ht="12.75">
      <c r="AA1599" s="114">
        <f t="shared" si="27"/>
        <v>0</v>
      </c>
    </row>
    <row r="1600" ht="12.75">
      <c r="AA1600" s="114">
        <f t="shared" si="27"/>
        <v>0</v>
      </c>
    </row>
    <row r="1601" ht="12.75">
      <c r="AA1601" s="114">
        <f t="shared" si="27"/>
        <v>0</v>
      </c>
    </row>
    <row r="1602" ht="12.75">
      <c r="AA1602" s="114">
        <f t="shared" si="27"/>
        <v>0</v>
      </c>
    </row>
    <row r="1603" ht="12.75">
      <c r="AA1603" s="114">
        <f t="shared" si="27"/>
        <v>0</v>
      </c>
    </row>
    <row r="1604" ht="12.75">
      <c r="AA1604" s="114">
        <f t="shared" si="27"/>
        <v>0</v>
      </c>
    </row>
    <row r="1605" ht="12.75">
      <c r="AA1605" s="114">
        <f t="shared" si="27"/>
        <v>0</v>
      </c>
    </row>
    <row r="1606" ht="12.75">
      <c r="AA1606" s="114">
        <f t="shared" si="27"/>
        <v>0</v>
      </c>
    </row>
    <row r="1607" ht="12.75">
      <c r="AA1607" s="114">
        <f t="shared" si="27"/>
        <v>0</v>
      </c>
    </row>
    <row r="1608" ht="12.75">
      <c r="AA1608" s="114">
        <f t="shared" si="27"/>
        <v>0</v>
      </c>
    </row>
    <row r="1609" ht="12.75">
      <c r="AA1609" s="114">
        <f t="shared" si="27"/>
        <v>0</v>
      </c>
    </row>
    <row r="1610" ht="12.75">
      <c r="AA1610" s="114">
        <f t="shared" si="27"/>
        <v>0</v>
      </c>
    </row>
    <row r="1611" ht="12.75">
      <c r="AA1611" s="114">
        <f t="shared" si="27"/>
        <v>0</v>
      </c>
    </row>
    <row r="1612" ht="12.75">
      <c r="AA1612" s="114">
        <f t="shared" si="27"/>
        <v>0</v>
      </c>
    </row>
    <row r="1613" ht="12.75">
      <c r="AA1613" s="114">
        <f t="shared" si="27"/>
        <v>0</v>
      </c>
    </row>
    <row r="1614" ht="12.75">
      <c r="AA1614" s="114">
        <f t="shared" si="27"/>
        <v>0</v>
      </c>
    </row>
    <row r="1615" ht="12.75">
      <c r="AA1615" s="114">
        <f t="shared" si="27"/>
        <v>0</v>
      </c>
    </row>
    <row r="1616" ht="12.75">
      <c r="AA1616" s="114">
        <f t="shared" si="27"/>
        <v>0</v>
      </c>
    </row>
    <row r="1617" ht="12.75">
      <c r="AA1617" s="114">
        <f t="shared" si="27"/>
        <v>0</v>
      </c>
    </row>
    <row r="1618" ht="12.75">
      <c r="AA1618" s="114">
        <f t="shared" si="27"/>
        <v>0</v>
      </c>
    </row>
    <row r="1619" ht="12.75">
      <c r="AA1619" s="114">
        <f t="shared" si="27"/>
        <v>0</v>
      </c>
    </row>
    <row r="1620" ht="12.75">
      <c r="AA1620" s="114">
        <f t="shared" si="27"/>
        <v>0</v>
      </c>
    </row>
    <row r="1621" ht="12.75">
      <c r="AA1621" s="114">
        <f t="shared" si="27"/>
        <v>0</v>
      </c>
    </row>
    <row r="1622" ht="12.75">
      <c r="AA1622" s="114">
        <f t="shared" si="27"/>
        <v>0</v>
      </c>
    </row>
    <row r="1623" ht="12.75">
      <c r="AA1623" s="114">
        <f t="shared" si="27"/>
        <v>0</v>
      </c>
    </row>
    <row r="1624" ht="12.75">
      <c r="AA1624" s="114">
        <f t="shared" si="27"/>
        <v>0</v>
      </c>
    </row>
    <row r="1625" ht="12.75">
      <c r="AA1625" s="114">
        <f t="shared" si="27"/>
        <v>0</v>
      </c>
    </row>
    <row r="1626" ht="12.75">
      <c r="AA1626" s="114">
        <f t="shared" si="27"/>
        <v>0</v>
      </c>
    </row>
    <row r="1627" ht="12.75">
      <c r="AA1627" s="114">
        <f t="shared" si="27"/>
        <v>0</v>
      </c>
    </row>
    <row r="1628" ht="12.75">
      <c r="AA1628" s="114">
        <f t="shared" si="27"/>
        <v>0</v>
      </c>
    </row>
    <row r="1629" ht="12.75">
      <c r="AA1629" s="114">
        <f t="shared" si="27"/>
        <v>0</v>
      </c>
    </row>
    <row r="1630" ht="12.75">
      <c r="AA1630" s="114">
        <f t="shared" si="27"/>
        <v>0</v>
      </c>
    </row>
    <row r="1631" ht="12.75">
      <c r="AA1631" s="114">
        <f t="shared" si="27"/>
        <v>0</v>
      </c>
    </row>
    <row r="1632" ht="12.75">
      <c r="AA1632" s="114">
        <f t="shared" si="27"/>
        <v>0</v>
      </c>
    </row>
    <row r="1633" ht="12.75">
      <c r="AA1633" s="114">
        <f t="shared" si="27"/>
        <v>0</v>
      </c>
    </row>
    <row r="1634" ht="12.75">
      <c r="AA1634" s="114">
        <f t="shared" si="27"/>
        <v>0</v>
      </c>
    </row>
    <row r="1635" ht="12.75">
      <c r="AA1635" s="114">
        <f t="shared" si="27"/>
        <v>0</v>
      </c>
    </row>
    <row r="1636" ht="12.75">
      <c r="AA1636" s="114">
        <f t="shared" si="27"/>
        <v>0</v>
      </c>
    </row>
    <row r="1637" ht="12.75">
      <c r="AA1637" s="114">
        <f t="shared" si="27"/>
        <v>0</v>
      </c>
    </row>
    <row r="1638" ht="12.75">
      <c r="AA1638" s="114">
        <f t="shared" si="27"/>
        <v>0</v>
      </c>
    </row>
    <row r="1639" ht="12.75">
      <c r="AA1639" s="114">
        <f t="shared" si="27"/>
        <v>0</v>
      </c>
    </row>
    <row r="1640" ht="12.75">
      <c r="AA1640" s="114">
        <f t="shared" si="27"/>
        <v>0</v>
      </c>
    </row>
    <row r="1641" ht="12.75">
      <c r="AA1641" s="114">
        <f t="shared" si="27"/>
        <v>0</v>
      </c>
    </row>
    <row r="1642" ht="12.75">
      <c r="AA1642" s="114">
        <f t="shared" si="27"/>
        <v>0</v>
      </c>
    </row>
    <row r="1643" ht="12.75">
      <c r="AA1643" s="114">
        <f t="shared" si="27"/>
        <v>0</v>
      </c>
    </row>
    <row r="1644" ht="12.75">
      <c r="AA1644" s="114">
        <f t="shared" si="27"/>
        <v>0</v>
      </c>
    </row>
    <row r="1645" ht="12.75">
      <c r="AA1645" s="114">
        <f t="shared" si="27"/>
        <v>0</v>
      </c>
    </row>
    <row r="1646" ht="12.75">
      <c r="AA1646" s="114">
        <f t="shared" si="27"/>
        <v>0</v>
      </c>
    </row>
    <row r="1647" ht="12.75">
      <c r="AA1647" s="114">
        <f t="shared" si="27"/>
        <v>0</v>
      </c>
    </row>
    <row r="1648" ht="12.75">
      <c r="AA1648" s="114">
        <f aca="true" t="shared" si="28" ref="AA1648:AA1711">IF(SUM(N1648:U1648)&lt;&gt;0,1,0)</f>
        <v>0</v>
      </c>
    </row>
    <row r="1649" ht="12.75">
      <c r="AA1649" s="114">
        <f t="shared" si="28"/>
        <v>0</v>
      </c>
    </row>
    <row r="1650" ht="12.75">
      <c r="AA1650" s="114">
        <f t="shared" si="28"/>
        <v>0</v>
      </c>
    </row>
    <row r="1651" ht="12.75">
      <c r="AA1651" s="114">
        <f t="shared" si="28"/>
        <v>0</v>
      </c>
    </row>
    <row r="1652" ht="12.75">
      <c r="AA1652" s="114">
        <f t="shared" si="28"/>
        <v>0</v>
      </c>
    </row>
    <row r="1653" ht="12.75">
      <c r="AA1653" s="114">
        <f t="shared" si="28"/>
        <v>0</v>
      </c>
    </row>
    <row r="1654" ht="12.75">
      <c r="AA1654" s="114">
        <f t="shared" si="28"/>
        <v>0</v>
      </c>
    </row>
    <row r="1655" ht="12.75">
      <c r="AA1655" s="114">
        <f t="shared" si="28"/>
        <v>0</v>
      </c>
    </row>
    <row r="1656" ht="12.75">
      <c r="AA1656" s="114">
        <f t="shared" si="28"/>
        <v>0</v>
      </c>
    </row>
    <row r="1657" ht="12.75">
      <c r="AA1657" s="114">
        <f t="shared" si="28"/>
        <v>0</v>
      </c>
    </row>
    <row r="1658" ht="12.75">
      <c r="AA1658" s="114">
        <f t="shared" si="28"/>
        <v>0</v>
      </c>
    </row>
    <row r="1659" ht="12.75">
      <c r="AA1659" s="114">
        <f t="shared" si="28"/>
        <v>0</v>
      </c>
    </row>
    <row r="1660" ht="12.75">
      <c r="AA1660" s="114">
        <f t="shared" si="28"/>
        <v>0</v>
      </c>
    </row>
    <row r="1661" ht="12.75">
      <c r="AA1661" s="114">
        <f t="shared" si="28"/>
        <v>0</v>
      </c>
    </row>
    <row r="1662" ht="12.75">
      <c r="AA1662" s="114">
        <f t="shared" si="28"/>
        <v>0</v>
      </c>
    </row>
    <row r="1663" ht="12.75">
      <c r="AA1663" s="114">
        <f t="shared" si="28"/>
        <v>0</v>
      </c>
    </row>
    <row r="1664" ht="12.75">
      <c r="AA1664" s="114">
        <f t="shared" si="28"/>
        <v>0</v>
      </c>
    </row>
    <row r="1665" ht="12.75">
      <c r="AA1665" s="114">
        <f t="shared" si="28"/>
        <v>0</v>
      </c>
    </row>
    <row r="1666" ht="12.75">
      <c r="AA1666" s="114">
        <f t="shared" si="28"/>
        <v>0</v>
      </c>
    </row>
    <row r="1667" ht="12.75">
      <c r="AA1667" s="114">
        <f t="shared" si="28"/>
        <v>0</v>
      </c>
    </row>
    <row r="1668" ht="12.75">
      <c r="AA1668" s="114">
        <f t="shared" si="28"/>
        <v>0</v>
      </c>
    </row>
    <row r="1669" ht="12.75">
      <c r="AA1669" s="114">
        <f t="shared" si="28"/>
        <v>0</v>
      </c>
    </row>
    <row r="1670" ht="12.75">
      <c r="AA1670" s="114">
        <f t="shared" si="28"/>
        <v>0</v>
      </c>
    </row>
    <row r="1671" ht="12.75">
      <c r="AA1671" s="114">
        <f t="shared" si="28"/>
        <v>0</v>
      </c>
    </row>
    <row r="1672" ht="12.75">
      <c r="AA1672" s="114">
        <f t="shared" si="28"/>
        <v>0</v>
      </c>
    </row>
    <row r="1673" ht="12.75">
      <c r="AA1673" s="114">
        <f t="shared" si="28"/>
        <v>0</v>
      </c>
    </row>
    <row r="1674" ht="12.75">
      <c r="AA1674" s="114">
        <f t="shared" si="28"/>
        <v>0</v>
      </c>
    </row>
    <row r="1675" ht="12.75">
      <c r="AA1675" s="114">
        <f t="shared" si="28"/>
        <v>0</v>
      </c>
    </row>
    <row r="1676" ht="12.75">
      <c r="AA1676" s="114">
        <f t="shared" si="28"/>
        <v>0</v>
      </c>
    </row>
    <row r="1677" ht="12.75">
      <c r="AA1677" s="114">
        <f t="shared" si="28"/>
        <v>0</v>
      </c>
    </row>
    <row r="1678" ht="12.75">
      <c r="AA1678" s="114">
        <f t="shared" si="28"/>
        <v>0</v>
      </c>
    </row>
    <row r="1679" ht="12.75">
      <c r="AA1679" s="114">
        <f t="shared" si="28"/>
        <v>0</v>
      </c>
    </row>
    <row r="1680" ht="12.75">
      <c r="AA1680" s="114">
        <f t="shared" si="28"/>
        <v>0</v>
      </c>
    </row>
    <row r="1681" ht="12.75">
      <c r="AA1681" s="114">
        <f t="shared" si="28"/>
        <v>0</v>
      </c>
    </row>
    <row r="1682" ht="12.75">
      <c r="AA1682" s="114">
        <f t="shared" si="28"/>
        <v>0</v>
      </c>
    </row>
    <row r="1683" ht="12.75">
      <c r="AA1683" s="114">
        <f t="shared" si="28"/>
        <v>0</v>
      </c>
    </row>
    <row r="1684" ht="12.75">
      <c r="AA1684" s="114">
        <f t="shared" si="28"/>
        <v>0</v>
      </c>
    </row>
    <row r="1685" ht="12.75">
      <c r="AA1685" s="114">
        <f t="shared" si="28"/>
        <v>0</v>
      </c>
    </row>
    <row r="1686" ht="12.75">
      <c r="AA1686" s="114">
        <f t="shared" si="28"/>
        <v>0</v>
      </c>
    </row>
    <row r="1687" ht="12.75">
      <c r="AA1687" s="114">
        <f t="shared" si="28"/>
        <v>0</v>
      </c>
    </row>
    <row r="1688" ht="12.75">
      <c r="AA1688" s="114">
        <f t="shared" si="28"/>
        <v>0</v>
      </c>
    </row>
    <row r="1689" ht="12.75">
      <c r="AA1689" s="114">
        <f t="shared" si="28"/>
        <v>0</v>
      </c>
    </row>
    <row r="1690" ht="12.75">
      <c r="AA1690" s="114">
        <f t="shared" si="28"/>
        <v>0</v>
      </c>
    </row>
    <row r="1691" ht="12.75">
      <c r="AA1691" s="114">
        <f t="shared" si="28"/>
        <v>0</v>
      </c>
    </row>
    <row r="1692" ht="12.75">
      <c r="AA1692" s="114">
        <f t="shared" si="28"/>
        <v>0</v>
      </c>
    </row>
    <row r="1693" ht="12.75">
      <c r="AA1693" s="114">
        <f t="shared" si="28"/>
        <v>0</v>
      </c>
    </row>
    <row r="1694" ht="12.75">
      <c r="AA1694" s="114">
        <f t="shared" si="28"/>
        <v>0</v>
      </c>
    </row>
    <row r="1695" ht="12.75">
      <c r="AA1695" s="114">
        <f t="shared" si="28"/>
        <v>0</v>
      </c>
    </row>
    <row r="1696" ht="12.75">
      <c r="AA1696" s="114">
        <f t="shared" si="28"/>
        <v>0</v>
      </c>
    </row>
    <row r="1697" ht="12.75">
      <c r="AA1697" s="114">
        <f t="shared" si="28"/>
        <v>0</v>
      </c>
    </row>
    <row r="1698" ht="12.75">
      <c r="AA1698" s="114">
        <f t="shared" si="28"/>
        <v>0</v>
      </c>
    </row>
    <row r="1699" ht="12.75">
      <c r="AA1699" s="114">
        <f t="shared" si="28"/>
        <v>0</v>
      </c>
    </row>
    <row r="1700" ht="12.75">
      <c r="AA1700" s="114">
        <f t="shared" si="28"/>
        <v>0</v>
      </c>
    </row>
    <row r="1701" ht="12.75">
      <c r="AA1701" s="114">
        <f t="shared" si="28"/>
        <v>0</v>
      </c>
    </row>
    <row r="1702" ht="12.75">
      <c r="AA1702" s="114">
        <f t="shared" si="28"/>
        <v>0</v>
      </c>
    </row>
    <row r="1703" ht="12.75">
      <c r="AA1703" s="114">
        <f t="shared" si="28"/>
        <v>0</v>
      </c>
    </row>
    <row r="1704" ht="12.75">
      <c r="AA1704" s="114">
        <f t="shared" si="28"/>
        <v>0</v>
      </c>
    </row>
    <row r="1705" ht="12.75">
      <c r="AA1705" s="114">
        <f t="shared" si="28"/>
        <v>0</v>
      </c>
    </row>
    <row r="1706" ht="12.75">
      <c r="AA1706" s="114">
        <f t="shared" si="28"/>
        <v>0</v>
      </c>
    </row>
    <row r="1707" ht="12.75">
      <c r="AA1707" s="114">
        <f t="shared" si="28"/>
        <v>0</v>
      </c>
    </row>
    <row r="1708" ht="12.75">
      <c r="AA1708" s="114">
        <f t="shared" si="28"/>
        <v>0</v>
      </c>
    </row>
    <row r="1709" ht="12.75">
      <c r="AA1709" s="114">
        <f t="shared" si="28"/>
        <v>0</v>
      </c>
    </row>
    <row r="1710" ht="12.75">
      <c r="AA1710" s="114">
        <f t="shared" si="28"/>
        <v>0</v>
      </c>
    </row>
    <row r="1711" ht="12.75">
      <c r="AA1711" s="114">
        <f t="shared" si="28"/>
        <v>0</v>
      </c>
    </row>
    <row r="1712" ht="12.75">
      <c r="AA1712" s="114">
        <f aca="true" t="shared" si="29" ref="AA1712:AA1775">IF(SUM(N1712:U1712)&lt;&gt;0,1,0)</f>
        <v>0</v>
      </c>
    </row>
    <row r="1713" ht="12.75">
      <c r="AA1713" s="114">
        <f t="shared" si="29"/>
        <v>0</v>
      </c>
    </row>
    <row r="1714" ht="12.75">
      <c r="AA1714" s="114">
        <f t="shared" si="29"/>
        <v>0</v>
      </c>
    </row>
    <row r="1715" ht="12.75">
      <c r="AA1715" s="114">
        <f t="shared" si="29"/>
        <v>0</v>
      </c>
    </row>
    <row r="1716" ht="12.75">
      <c r="AA1716" s="114">
        <f t="shared" si="29"/>
        <v>0</v>
      </c>
    </row>
    <row r="1717" ht="12.75">
      <c r="AA1717" s="114">
        <f t="shared" si="29"/>
        <v>0</v>
      </c>
    </row>
    <row r="1718" ht="12.75">
      <c r="AA1718" s="114">
        <f t="shared" si="29"/>
        <v>0</v>
      </c>
    </row>
    <row r="1719" ht="12.75">
      <c r="AA1719" s="114">
        <f t="shared" si="29"/>
        <v>0</v>
      </c>
    </row>
    <row r="1720" ht="12.75">
      <c r="AA1720" s="114">
        <f t="shared" si="29"/>
        <v>0</v>
      </c>
    </row>
    <row r="1721" ht="12.75">
      <c r="AA1721" s="114">
        <f t="shared" si="29"/>
        <v>0</v>
      </c>
    </row>
    <row r="1722" ht="12.75">
      <c r="AA1722" s="114">
        <f t="shared" si="29"/>
        <v>0</v>
      </c>
    </row>
    <row r="1723" ht="12.75">
      <c r="AA1723" s="114">
        <f t="shared" si="29"/>
        <v>0</v>
      </c>
    </row>
    <row r="1724" ht="12.75">
      <c r="AA1724" s="114">
        <f t="shared" si="29"/>
        <v>0</v>
      </c>
    </row>
    <row r="1725" ht="12.75">
      <c r="AA1725" s="114">
        <f t="shared" si="29"/>
        <v>0</v>
      </c>
    </row>
    <row r="1726" ht="12.75">
      <c r="AA1726" s="114">
        <f t="shared" si="29"/>
        <v>0</v>
      </c>
    </row>
    <row r="1727" ht="12.75">
      <c r="AA1727" s="114">
        <f t="shared" si="29"/>
        <v>0</v>
      </c>
    </row>
    <row r="1728" ht="12.75">
      <c r="AA1728" s="114">
        <f t="shared" si="29"/>
        <v>0</v>
      </c>
    </row>
    <row r="1729" ht="12.75">
      <c r="AA1729" s="114">
        <f t="shared" si="29"/>
        <v>0</v>
      </c>
    </row>
    <row r="1730" ht="12.75">
      <c r="AA1730" s="114">
        <f t="shared" si="29"/>
        <v>0</v>
      </c>
    </row>
    <row r="1731" ht="12.75">
      <c r="AA1731" s="114">
        <f t="shared" si="29"/>
        <v>0</v>
      </c>
    </row>
    <row r="1732" ht="12.75">
      <c r="AA1732" s="114">
        <f t="shared" si="29"/>
        <v>0</v>
      </c>
    </row>
    <row r="1733" ht="12.75">
      <c r="AA1733" s="114">
        <f t="shared" si="29"/>
        <v>0</v>
      </c>
    </row>
    <row r="1734" ht="12.75">
      <c r="AA1734" s="114">
        <f t="shared" si="29"/>
        <v>0</v>
      </c>
    </row>
    <row r="1735" ht="12.75">
      <c r="AA1735" s="114">
        <f t="shared" si="29"/>
        <v>0</v>
      </c>
    </row>
    <row r="1736" ht="12.75">
      <c r="AA1736" s="114">
        <f t="shared" si="29"/>
        <v>0</v>
      </c>
    </row>
    <row r="1737" ht="12.75">
      <c r="AA1737" s="114">
        <f t="shared" si="29"/>
        <v>0</v>
      </c>
    </row>
    <row r="1738" ht="12.75">
      <c r="AA1738" s="114">
        <f t="shared" si="29"/>
        <v>0</v>
      </c>
    </row>
    <row r="1739" ht="12.75">
      <c r="AA1739" s="114">
        <f t="shared" si="29"/>
        <v>0</v>
      </c>
    </row>
    <row r="1740" ht="12.75">
      <c r="AA1740" s="114">
        <f t="shared" si="29"/>
        <v>0</v>
      </c>
    </row>
    <row r="1741" ht="12.75">
      <c r="AA1741" s="114">
        <f t="shared" si="29"/>
        <v>0</v>
      </c>
    </row>
    <row r="1742" ht="12.75">
      <c r="AA1742" s="114">
        <f t="shared" si="29"/>
        <v>0</v>
      </c>
    </row>
    <row r="1743" ht="12.75">
      <c r="AA1743" s="114">
        <f t="shared" si="29"/>
        <v>0</v>
      </c>
    </row>
    <row r="1744" ht="12.75">
      <c r="AA1744" s="114">
        <f t="shared" si="29"/>
        <v>0</v>
      </c>
    </row>
    <row r="1745" ht="12.75">
      <c r="AA1745" s="114">
        <f t="shared" si="29"/>
        <v>0</v>
      </c>
    </row>
    <row r="1746" ht="12.75">
      <c r="AA1746" s="114">
        <f t="shared" si="29"/>
        <v>0</v>
      </c>
    </row>
    <row r="1747" ht="12.75">
      <c r="AA1747" s="114">
        <f t="shared" si="29"/>
        <v>0</v>
      </c>
    </row>
    <row r="1748" ht="12.75">
      <c r="AA1748" s="114">
        <f t="shared" si="29"/>
        <v>0</v>
      </c>
    </row>
    <row r="1749" ht="12.75">
      <c r="AA1749" s="114">
        <f t="shared" si="29"/>
        <v>0</v>
      </c>
    </row>
    <row r="1750" ht="12.75">
      <c r="AA1750" s="114">
        <f t="shared" si="29"/>
        <v>0</v>
      </c>
    </row>
    <row r="1751" ht="12.75">
      <c r="AA1751" s="114">
        <f t="shared" si="29"/>
        <v>0</v>
      </c>
    </row>
    <row r="1752" ht="12.75">
      <c r="AA1752" s="114">
        <f t="shared" si="29"/>
        <v>0</v>
      </c>
    </row>
    <row r="1753" ht="12.75">
      <c r="AA1753" s="114">
        <f t="shared" si="29"/>
        <v>0</v>
      </c>
    </row>
    <row r="1754" ht="12.75">
      <c r="AA1754" s="114">
        <f t="shared" si="29"/>
        <v>0</v>
      </c>
    </row>
    <row r="1755" ht="12.75">
      <c r="AA1755" s="114">
        <f t="shared" si="29"/>
        <v>0</v>
      </c>
    </row>
    <row r="1756" ht="12.75">
      <c r="AA1756" s="114">
        <f t="shared" si="29"/>
        <v>0</v>
      </c>
    </row>
    <row r="1757" ht="12.75">
      <c r="AA1757" s="114">
        <f t="shared" si="29"/>
        <v>0</v>
      </c>
    </row>
    <row r="1758" ht="12.75">
      <c r="AA1758" s="114">
        <f t="shared" si="29"/>
        <v>0</v>
      </c>
    </row>
    <row r="1759" ht="12.75">
      <c r="AA1759" s="114">
        <f t="shared" si="29"/>
        <v>0</v>
      </c>
    </row>
    <row r="1760" ht="12.75">
      <c r="AA1760" s="114">
        <f t="shared" si="29"/>
        <v>0</v>
      </c>
    </row>
    <row r="1761" ht="12.75">
      <c r="AA1761" s="114">
        <f t="shared" si="29"/>
        <v>0</v>
      </c>
    </row>
    <row r="1762" ht="12.75">
      <c r="AA1762" s="114">
        <f t="shared" si="29"/>
        <v>0</v>
      </c>
    </row>
    <row r="1763" ht="12.75">
      <c r="AA1763" s="114">
        <f t="shared" si="29"/>
        <v>0</v>
      </c>
    </row>
    <row r="1764" ht="12.75">
      <c r="AA1764" s="114">
        <f t="shared" si="29"/>
        <v>0</v>
      </c>
    </row>
    <row r="1765" ht="12.75">
      <c r="AA1765" s="114">
        <f t="shared" si="29"/>
        <v>0</v>
      </c>
    </row>
    <row r="1766" ht="12.75">
      <c r="AA1766" s="114">
        <f t="shared" si="29"/>
        <v>0</v>
      </c>
    </row>
    <row r="1767" ht="12.75">
      <c r="AA1767" s="114">
        <f t="shared" si="29"/>
        <v>0</v>
      </c>
    </row>
    <row r="1768" ht="12.75">
      <c r="AA1768" s="114">
        <f t="shared" si="29"/>
        <v>0</v>
      </c>
    </row>
    <row r="1769" ht="12.75">
      <c r="AA1769" s="114">
        <f t="shared" si="29"/>
        <v>0</v>
      </c>
    </row>
    <row r="1770" ht="12.75">
      <c r="AA1770" s="114">
        <f t="shared" si="29"/>
        <v>0</v>
      </c>
    </row>
    <row r="1771" ht="12.75">
      <c r="AA1771" s="114">
        <f t="shared" si="29"/>
        <v>0</v>
      </c>
    </row>
    <row r="1772" ht="12.75">
      <c r="AA1772" s="114">
        <f t="shared" si="29"/>
        <v>0</v>
      </c>
    </row>
    <row r="1773" ht="12.75">
      <c r="AA1773" s="114">
        <f t="shared" si="29"/>
        <v>0</v>
      </c>
    </row>
    <row r="1774" ht="12.75">
      <c r="AA1774" s="114">
        <f t="shared" si="29"/>
        <v>0</v>
      </c>
    </row>
    <row r="1775" ht="12.75">
      <c r="AA1775" s="114">
        <f t="shared" si="29"/>
        <v>0</v>
      </c>
    </row>
    <row r="1776" ht="12.75">
      <c r="AA1776" s="114">
        <f aca="true" t="shared" si="30" ref="AA1776:AA1839">IF(SUM(N1776:U1776)&lt;&gt;0,1,0)</f>
        <v>0</v>
      </c>
    </row>
    <row r="1777" ht="12.75">
      <c r="AA1777" s="114">
        <f t="shared" si="30"/>
        <v>0</v>
      </c>
    </row>
    <row r="1778" ht="12.75">
      <c r="AA1778" s="114">
        <f t="shared" si="30"/>
        <v>0</v>
      </c>
    </row>
    <row r="1779" ht="12.75">
      <c r="AA1779" s="114">
        <f t="shared" si="30"/>
        <v>0</v>
      </c>
    </row>
    <row r="1780" ht="12.75">
      <c r="AA1780" s="114">
        <f t="shared" si="30"/>
        <v>0</v>
      </c>
    </row>
    <row r="1781" ht="12.75">
      <c r="AA1781" s="114">
        <f t="shared" si="30"/>
        <v>0</v>
      </c>
    </row>
    <row r="1782" ht="12.75">
      <c r="AA1782" s="114">
        <f t="shared" si="30"/>
        <v>0</v>
      </c>
    </row>
    <row r="1783" ht="12.75">
      <c r="AA1783" s="114">
        <f t="shared" si="30"/>
        <v>0</v>
      </c>
    </row>
    <row r="1784" ht="12.75">
      <c r="AA1784" s="114">
        <f t="shared" si="30"/>
        <v>0</v>
      </c>
    </row>
    <row r="1785" ht="12.75">
      <c r="AA1785" s="114">
        <f t="shared" si="30"/>
        <v>0</v>
      </c>
    </row>
    <row r="1786" ht="12.75">
      <c r="AA1786" s="114">
        <f t="shared" si="30"/>
        <v>0</v>
      </c>
    </row>
    <row r="1787" ht="12.75">
      <c r="AA1787" s="114">
        <f t="shared" si="30"/>
        <v>0</v>
      </c>
    </row>
    <row r="1788" ht="12.75">
      <c r="AA1788" s="114">
        <f t="shared" si="30"/>
        <v>0</v>
      </c>
    </row>
    <row r="1789" ht="12.75">
      <c r="AA1789" s="114">
        <f t="shared" si="30"/>
        <v>0</v>
      </c>
    </row>
    <row r="1790" ht="12.75">
      <c r="AA1790" s="114">
        <f t="shared" si="30"/>
        <v>0</v>
      </c>
    </row>
    <row r="1791" ht="12.75">
      <c r="AA1791" s="114">
        <f t="shared" si="30"/>
        <v>0</v>
      </c>
    </row>
    <row r="1792" ht="12.75">
      <c r="AA1792" s="114">
        <f t="shared" si="30"/>
        <v>0</v>
      </c>
    </row>
    <row r="1793" ht="12.75">
      <c r="AA1793" s="114">
        <f t="shared" si="30"/>
        <v>0</v>
      </c>
    </row>
    <row r="1794" ht="12.75">
      <c r="AA1794" s="114">
        <f t="shared" si="30"/>
        <v>0</v>
      </c>
    </row>
    <row r="1795" ht="12.75">
      <c r="AA1795" s="114">
        <f t="shared" si="30"/>
        <v>0</v>
      </c>
    </row>
    <row r="1796" ht="12.75">
      <c r="AA1796" s="114">
        <f t="shared" si="30"/>
        <v>0</v>
      </c>
    </row>
    <row r="1797" ht="12.75">
      <c r="AA1797" s="114">
        <f t="shared" si="30"/>
        <v>0</v>
      </c>
    </row>
    <row r="1798" ht="12.75">
      <c r="AA1798" s="114">
        <f t="shared" si="30"/>
        <v>0</v>
      </c>
    </row>
    <row r="1799" ht="12.75">
      <c r="AA1799" s="114">
        <f t="shared" si="30"/>
        <v>0</v>
      </c>
    </row>
    <row r="1800" ht="12.75">
      <c r="AA1800" s="114">
        <f t="shared" si="30"/>
        <v>0</v>
      </c>
    </row>
    <row r="1801" ht="12.75">
      <c r="AA1801" s="114">
        <f t="shared" si="30"/>
        <v>0</v>
      </c>
    </row>
    <row r="1802" ht="12.75">
      <c r="AA1802" s="114">
        <f t="shared" si="30"/>
        <v>0</v>
      </c>
    </row>
    <row r="1803" ht="12.75">
      <c r="AA1803" s="114">
        <f t="shared" si="30"/>
        <v>0</v>
      </c>
    </row>
    <row r="1804" ht="12.75">
      <c r="AA1804" s="114">
        <f t="shared" si="30"/>
        <v>0</v>
      </c>
    </row>
    <row r="1805" ht="12.75">
      <c r="AA1805" s="114">
        <f t="shared" si="30"/>
        <v>0</v>
      </c>
    </row>
    <row r="1806" ht="12.75">
      <c r="AA1806" s="114">
        <f t="shared" si="30"/>
        <v>0</v>
      </c>
    </row>
    <row r="1807" ht="12.75">
      <c r="AA1807" s="114">
        <f t="shared" si="30"/>
        <v>0</v>
      </c>
    </row>
    <row r="1808" ht="12.75">
      <c r="AA1808" s="114">
        <f t="shared" si="30"/>
        <v>0</v>
      </c>
    </row>
    <row r="1809" ht="12.75">
      <c r="AA1809" s="114">
        <f t="shared" si="30"/>
        <v>0</v>
      </c>
    </row>
    <row r="1810" ht="12.75">
      <c r="AA1810" s="114">
        <f t="shared" si="30"/>
        <v>0</v>
      </c>
    </row>
    <row r="1811" ht="12.75">
      <c r="AA1811" s="114">
        <f t="shared" si="30"/>
        <v>0</v>
      </c>
    </row>
    <row r="1812" ht="12.75">
      <c r="AA1812" s="114">
        <f t="shared" si="30"/>
        <v>0</v>
      </c>
    </row>
    <row r="1813" ht="12.75">
      <c r="AA1813" s="114">
        <f t="shared" si="30"/>
        <v>0</v>
      </c>
    </row>
    <row r="1814" ht="12.75">
      <c r="AA1814" s="114">
        <f t="shared" si="30"/>
        <v>0</v>
      </c>
    </row>
    <row r="1815" ht="12.75">
      <c r="AA1815" s="114">
        <f t="shared" si="30"/>
        <v>0</v>
      </c>
    </row>
    <row r="1816" ht="12.75">
      <c r="AA1816" s="114">
        <f t="shared" si="30"/>
        <v>0</v>
      </c>
    </row>
    <row r="1817" ht="12.75">
      <c r="AA1817" s="114">
        <f t="shared" si="30"/>
        <v>0</v>
      </c>
    </row>
    <row r="1818" ht="12.75">
      <c r="AA1818" s="114">
        <f t="shared" si="30"/>
        <v>0</v>
      </c>
    </row>
    <row r="1819" ht="12.75">
      <c r="AA1819" s="114">
        <f t="shared" si="30"/>
        <v>0</v>
      </c>
    </row>
    <row r="1820" ht="12.75">
      <c r="AA1820" s="114">
        <f t="shared" si="30"/>
        <v>0</v>
      </c>
    </row>
    <row r="1821" ht="12.75">
      <c r="AA1821" s="114">
        <f t="shared" si="30"/>
        <v>0</v>
      </c>
    </row>
    <row r="1822" ht="12.75">
      <c r="AA1822" s="114">
        <f t="shared" si="30"/>
        <v>0</v>
      </c>
    </row>
    <row r="1823" ht="12.75">
      <c r="AA1823" s="114">
        <f t="shared" si="30"/>
        <v>0</v>
      </c>
    </row>
    <row r="1824" ht="12.75">
      <c r="AA1824" s="114">
        <f t="shared" si="30"/>
        <v>0</v>
      </c>
    </row>
    <row r="1825" ht="12.75">
      <c r="AA1825" s="114">
        <f t="shared" si="30"/>
        <v>0</v>
      </c>
    </row>
    <row r="1826" ht="12.75">
      <c r="AA1826" s="114">
        <f t="shared" si="30"/>
        <v>0</v>
      </c>
    </row>
    <row r="1827" ht="12.75">
      <c r="AA1827" s="114">
        <f t="shared" si="30"/>
        <v>0</v>
      </c>
    </row>
    <row r="1828" ht="12.75">
      <c r="AA1828" s="114">
        <f t="shared" si="30"/>
        <v>0</v>
      </c>
    </row>
    <row r="1829" ht="12.75">
      <c r="AA1829" s="114">
        <f t="shared" si="30"/>
        <v>0</v>
      </c>
    </row>
    <row r="1830" ht="12.75">
      <c r="AA1830" s="114">
        <f t="shared" si="30"/>
        <v>0</v>
      </c>
    </row>
    <row r="1831" ht="12.75">
      <c r="AA1831" s="114">
        <f t="shared" si="30"/>
        <v>0</v>
      </c>
    </row>
    <row r="1832" ht="12.75">
      <c r="AA1832" s="114">
        <f t="shared" si="30"/>
        <v>0</v>
      </c>
    </row>
    <row r="1833" ht="12.75">
      <c r="AA1833" s="114">
        <f t="shared" si="30"/>
        <v>0</v>
      </c>
    </row>
    <row r="1834" ht="12.75">
      <c r="AA1834" s="114">
        <f t="shared" si="30"/>
        <v>0</v>
      </c>
    </row>
    <row r="1835" ht="12.75">
      <c r="AA1835" s="114">
        <f t="shared" si="30"/>
        <v>0</v>
      </c>
    </row>
    <row r="1836" ht="12.75">
      <c r="AA1836" s="114">
        <f t="shared" si="30"/>
        <v>0</v>
      </c>
    </row>
    <row r="1837" ht="12.75">
      <c r="AA1837" s="114">
        <f t="shared" si="30"/>
        <v>0</v>
      </c>
    </row>
    <row r="1838" ht="12.75">
      <c r="AA1838" s="114">
        <f t="shared" si="30"/>
        <v>0</v>
      </c>
    </row>
    <row r="1839" ht="12.75">
      <c r="AA1839" s="114">
        <f t="shared" si="30"/>
        <v>0</v>
      </c>
    </row>
    <row r="1840" ht="12.75">
      <c r="AA1840" s="114">
        <f aca="true" t="shared" si="31" ref="AA1840:AA1903">IF(SUM(N1840:U1840)&lt;&gt;0,1,0)</f>
        <v>0</v>
      </c>
    </row>
    <row r="1841" ht="12.75">
      <c r="AA1841" s="114">
        <f t="shared" si="31"/>
        <v>0</v>
      </c>
    </row>
    <row r="1842" ht="12.75">
      <c r="AA1842" s="114">
        <f t="shared" si="31"/>
        <v>0</v>
      </c>
    </row>
    <row r="1843" ht="12.75">
      <c r="AA1843" s="114">
        <f t="shared" si="31"/>
        <v>0</v>
      </c>
    </row>
    <row r="1844" ht="12.75">
      <c r="AA1844" s="114">
        <f t="shared" si="31"/>
        <v>0</v>
      </c>
    </row>
    <row r="1845" ht="12.75">
      <c r="AA1845" s="114">
        <f t="shared" si="31"/>
        <v>0</v>
      </c>
    </row>
    <row r="1846" ht="12.75">
      <c r="AA1846" s="114">
        <f t="shared" si="31"/>
        <v>0</v>
      </c>
    </row>
    <row r="1847" ht="12.75">
      <c r="AA1847" s="114">
        <f t="shared" si="31"/>
        <v>0</v>
      </c>
    </row>
    <row r="1848" ht="12.75">
      <c r="AA1848" s="114">
        <f t="shared" si="31"/>
        <v>0</v>
      </c>
    </row>
    <row r="1849" ht="12.75">
      <c r="AA1849" s="114">
        <f t="shared" si="31"/>
        <v>0</v>
      </c>
    </row>
    <row r="1850" ht="12.75">
      <c r="AA1850" s="114">
        <f t="shared" si="31"/>
        <v>0</v>
      </c>
    </row>
    <row r="1851" ht="12.75">
      <c r="AA1851" s="114">
        <f t="shared" si="31"/>
        <v>0</v>
      </c>
    </row>
    <row r="1852" ht="12.75">
      <c r="AA1852" s="114">
        <f t="shared" si="31"/>
        <v>0</v>
      </c>
    </row>
    <row r="1853" ht="12.75">
      <c r="AA1853" s="114">
        <f t="shared" si="31"/>
        <v>0</v>
      </c>
    </row>
    <row r="1854" ht="12.75">
      <c r="AA1854" s="114">
        <f t="shared" si="31"/>
        <v>0</v>
      </c>
    </row>
    <row r="1855" ht="12.75">
      <c r="AA1855" s="114">
        <f t="shared" si="31"/>
        <v>0</v>
      </c>
    </row>
    <row r="1856" ht="12.75">
      <c r="AA1856" s="114">
        <f t="shared" si="31"/>
        <v>0</v>
      </c>
    </row>
    <row r="1857" ht="12.75">
      <c r="AA1857" s="114">
        <f t="shared" si="31"/>
        <v>0</v>
      </c>
    </row>
    <row r="1858" ht="12.75">
      <c r="AA1858" s="114">
        <f t="shared" si="31"/>
        <v>0</v>
      </c>
    </row>
    <row r="1859" ht="12.75">
      <c r="AA1859" s="114">
        <f t="shared" si="31"/>
        <v>0</v>
      </c>
    </row>
    <row r="1860" ht="12.75">
      <c r="AA1860" s="114">
        <f t="shared" si="31"/>
        <v>0</v>
      </c>
    </row>
    <row r="1861" ht="12.75">
      <c r="AA1861" s="114">
        <f t="shared" si="31"/>
        <v>0</v>
      </c>
    </row>
    <row r="1862" ht="12.75">
      <c r="AA1862" s="114">
        <f t="shared" si="31"/>
        <v>0</v>
      </c>
    </row>
    <row r="1863" ht="12.75">
      <c r="AA1863" s="114">
        <f t="shared" si="31"/>
        <v>0</v>
      </c>
    </row>
    <row r="1864" ht="12.75">
      <c r="AA1864" s="114">
        <f t="shared" si="31"/>
        <v>0</v>
      </c>
    </row>
    <row r="1865" ht="12.75">
      <c r="AA1865" s="114">
        <f t="shared" si="31"/>
        <v>0</v>
      </c>
    </row>
    <row r="1866" ht="12.75">
      <c r="AA1866" s="114">
        <f t="shared" si="31"/>
        <v>0</v>
      </c>
    </row>
    <row r="1867" ht="12.75">
      <c r="AA1867" s="114">
        <f t="shared" si="31"/>
        <v>0</v>
      </c>
    </row>
    <row r="1868" ht="12.75">
      <c r="AA1868" s="114">
        <f t="shared" si="31"/>
        <v>0</v>
      </c>
    </row>
    <row r="1869" ht="12.75">
      <c r="AA1869" s="114">
        <f t="shared" si="31"/>
        <v>0</v>
      </c>
    </row>
    <row r="1870" ht="12.75">
      <c r="AA1870" s="114">
        <f t="shared" si="31"/>
        <v>0</v>
      </c>
    </row>
    <row r="1871" ht="12.75">
      <c r="AA1871" s="114">
        <f t="shared" si="31"/>
        <v>0</v>
      </c>
    </row>
    <row r="1872" ht="12.75">
      <c r="AA1872" s="114">
        <f t="shared" si="31"/>
        <v>0</v>
      </c>
    </row>
    <row r="1873" ht="12.75">
      <c r="AA1873" s="114">
        <f t="shared" si="31"/>
        <v>0</v>
      </c>
    </row>
    <row r="1874" ht="12.75">
      <c r="AA1874" s="114">
        <f t="shared" si="31"/>
        <v>0</v>
      </c>
    </row>
    <row r="1875" ht="12.75">
      <c r="AA1875" s="114">
        <f t="shared" si="31"/>
        <v>0</v>
      </c>
    </row>
    <row r="1876" ht="12.75">
      <c r="AA1876" s="114">
        <f t="shared" si="31"/>
        <v>0</v>
      </c>
    </row>
    <row r="1877" ht="12.75">
      <c r="AA1877" s="114">
        <f t="shared" si="31"/>
        <v>0</v>
      </c>
    </row>
    <row r="1878" ht="12.75">
      <c r="AA1878" s="114">
        <f t="shared" si="31"/>
        <v>0</v>
      </c>
    </row>
    <row r="1879" ht="12.75">
      <c r="AA1879" s="114">
        <f t="shared" si="31"/>
        <v>0</v>
      </c>
    </row>
    <row r="1880" ht="12.75">
      <c r="AA1880" s="114">
        <f t="shared" si="31"/>
        <v>0</v>
      </c>
    </row>
    <row r="1881" ht="12.75">
      <c r="AA1881" s="114">
        <f t="shared" si="31"/>
        <v>0</v>
      </c>
    </row>
    <row r="1882" ht="12.75">
      <c r="AA1882" s="114">
        <f t="shared" si="31"/>
        <v>0</v>
      </c>
    </row>
    <row r="1883" ht="12.75">
      <c r="AA1883" s="114">
        <f t="shared" si="31"/>
        <v>0</v>
      </c>
    </row>
    <row r="1884" ht="12.75">
      <c r="AA1884" s="114">
        <f t="shared" si="31"/>
        <v>0</v>
      </c>
    </row>
    <row r="1885" ht="12.75">
      <c r="AA1885" s="114">
        <f t="shared" si="31"/>
        <v>0</v>
      </c>
    </row>
    <row r="1886" ht="12.75">
      <c r="AA1886" s="114">
        <f t="shared" si="31"/>
        <v>0</v>
      </c>
    </row>
    <row r="1887" ht="12.75">
      <c r="AA1887" s="114">
        <f t="shared" si="31"/>
        <v>0</v>
      </c>
    </row>
    <row r="1888" ht="12.75">
      <c r="AA1888" s="114">
        <f t="shared" si="31"/>
        <v>0</v>
      </c>
    </row>
    <row r="1889" ht="12.75">
      <c r="AA1889" s="114">
        <f t="shared" si="31"/>
        <v>0</v>
      </c>
    </row>
    <row r="1890" ht="12.75">
      <c r="AA1890" s="114">
        <f t="shared" si="31"/>
        <v>0</v>
      </c>
    </row>
    <row r="1891" ht="12.75">
      <c r="AA1891" s="114">
        <f t="shared" si="31"/>
        <v>0</v>
      </c>
    </row>
    <row r="1892" ht="12.75">
      <c r="AA1892" s="114">
        <f t="shared" si="31"/>
        <v>0</v>
      </c>
    </row>
    <row r="1893" ht="12.75">
      <c r="AA1893" s="114">
        <f t="shared" si="31"/>
        <v>0</v>
      </c>
    </row>
    <row r="1894" ht="12.75">
      <c r="AA1894" s="114">
        <f t="shared" si="31"/>
        <v>0</v>
      </c>
    </row>
    <row r="1895" ht="12.75">
      <c r="AA1895" s="114">
        <f t="shared" si="31"/>
        <v>0</v>
      </c>
    </row>
    <row r="1896" ht="12.75">
      <c r="AA1896" s="114">
        <f t="shared" si="31"/>
        <v>0</v>
      </c>
    </row>
    <row r="1897" ht="12.75">
      <c r="AA1897" s="114">
        <f t="shared" si="31"/>
        <v>0</v>
      </c>
    </row>
    <row r="1898" ht="12.75">
      <c r="AA1898" s="114">
        <f t="shared" si="31"/>
        <v>0</v>
      </c>
    </row>
    <row r="1899" ht="12.75">
      <c r="AA1899" s="114">
        <f t="shared" si="31"/>
        <v>0</v>
      </c>
    </row>
    <row r="1900" ht="12.75">
      <c r="AA1900" s="114">
        <f t="shared" si="31"/>
        <v>0</v>
      </c>
    </row>
    <row r="1901" ht="12.75">
      <c r="AA1901" s="114">
        <f t="shared" si="31"/>
        <v>0</v>
      </c>
    </row>
    <row r="1902" ht="12.75">
      <c r="AA1902" s="114">
        <f t="shared" si="31"/>
        <v>0</v>
      </c>
    </row>
    <row r="1903" ht="12.75">
      <c r="AA1903" s="114">
        <f t="shared" si="31"/>
        <v>0</v>
      </c>
    </row>
    <row r="1904" ht="12.75">
      <c r="AA1904" s="114">
        <f aca="true" t="shared" si="32" ref="AA1904:AA1967">IF(SUM(N1904:U1904)&lt;&gt;0,1,0)</f>
        <v>0</v>
      </c>
    </row>
    <row r="1905" ht="12.75">
      <c r="AA1905" s="114">
        <f t="shared" si="32"/>
        <v>0</v>
      </c>
    </row>
    <row r="1906" ht="12.75">
      <c r="AA1906" s="114">
        <f t="shared" si="32"/>
        <v>0</v>
      </c>
    </row>
    <row r="1907" ht="12.75">
      <c r="AA1907" s="114">
        <f t="shared" si="32"/>
        <v>0</v>
      </c>
    </row>
    <row r="1908" ht="12.75">
      <c r="AA1908" s="114">
        <f t="shared" si="32"/>
        <v>0</v>
      </c>
    </row>
    <row r="1909" ht="12.75">
      <c r="AA1909" s="114">
        <f t="shared" si="32"/>
        <v>0</v>
      </c>
    </row>
    <row r="1910" ht="12.75">
      <c r="AA1910" s="114">
        <f t="shared" si="32"/>
        <v>0</v>
      </c>
    </row>
    <row r="1911" ht="12.75">
      <c r="AA1911" s="114">
        <f t="shared" si="32"/>
        <v>0</v>
      </c>
    </row>
    <row r="1912" ht="12.75">
      <c r="AA1912" s="114">
        <f t="shared" si="32"/>
        <v>0</v>
      </c>
    </row>
    <row r="1913" ht="12.75">
      <c r="AA1913" s="114">
        <f t="shared" si="32"/>
        <v>0</v>
      </c>
    </row>
    <row r="1914" ht="12.75">
      <c r="AA1914" s="114">
        <f t="shared" si="32"/>
        <v>0</v>
      </c>
    </row>
    <row r="1915" ht="12.75">
      <c r="AA1915" s="114">
        <f t="shared" si="32"/>
        <v>0</v>
      </c>
    </row>
    <row r="1916" ht="12.75">
      <c r="AA1916" s="114">
        <f t="shared" si="32"/>
        <v>0</v>
      </c>
    </row>
    <row r="1917" ht="12.75">
      <c r="AA1917" s="114">
        <f t="shared" si="32"/>
        <v>0</v>
      </c>
    </row>
    <row r="1918" ht="12.75">
      <c r="AA1918" s="114">
        <f t="shared" si="32"/>
        <v>0</v>
      </c>
    </row>
    <row r="1919" ht="12.75">
      <c r="AA1919" s="114">
        <f t="shared" si="32"/>
        <v>0</v>
      </c>
    </row>
    <row r="1920" ht="12.75">
      <c r="AA1920" s="114">
        <f t="shared" si="32"/>
        <v>0</v>
      </c>
    </row>
    <row r="1921" ht="12.75">
      <c r="AA1921" s="114">
        <f t="shared" si="32"/>
        <v>0</v>
      </c>
    </row>
    <row r="1922" ht="12.75">
      <c r="AA1922" s="114">
        <f t="shared" si="32"/>
        <v>0</v>
      </c>
    </row>
    <row r="1923" ht="12.75">
      <c r="AA1923" s="114">
        <f t="shared" si="32"/>
        <v>0</v>
      </c>
    </row>
    <row r="1924" ht="12.75">
      <c r="AA1924" s="114">
        <f t="shared" si="32"/>
        <v>0</v>
      </c>
    </row>
    <row r="1925" ht="12.75">
      <c r="AA1925" s="114">
        <f t="shared" si="32"/>
        <v>0</v>
      </c>
    </row>
    <row r="1926" ht="12.75">
      <c r="AA1926" s="114">
        <f t="shared" si="32"/>
        <v>0</v>
      </c>
    </row>
    <row r="1927" ht="12.75">
      <c r="AA1927" s="114">
        <f t="shared" si="32"/>
        <v>0</v>
      </c>
    </row>
    <row r="1928" ht="12.75">
      <c r="AA1928" s="114">
        <f t="shared" si="32"/>
        <v>0</v>
      </c>
    </row>
    <row r="1929" ht="12.75">
      <c r="AA1929" s="114">
        <f t="shared" si="32"/>
        <v>0</v>
      </c>
    </row>
    <row r="1930" ht="12.75">
      <c r="AA1930" s="114">
        <f t="shared" si="32"/>
        <v>0</v>
      </c>
    </row>
    <row r="1931" ht="12.75">
      <c r="AA1931" s="114">
        <f t="shared" si="32"/>
        <v>0</v>
      </c>
    </row>
    <row r="1932" ht="12.75">
      <c r="AA1932" s="114">
        <f t="shared" si="32"/>
        <v>0</v>
      </c>
    </row>
    <row r="1933" ht="12.75">
      <c r="AA1933" s="114">
        <f t="shared" si="32"/>
        <v>0</v>
      </c>
    </row>
    <row r="1934" ht="12.75">
      <c r="AA1934" s="114">
        <f t="shared" si="32"/>
        <v>0</v>
      </c>
    </row>
    <row r="1935" ht="12.75">
      <c r="AA1935" s="114">
        <f t="shared" si="32"/>
        <v>0</v>
      </c>
    </row>
    <row r="1936" ht="12.75">
      <c r="AA1936" s="114">
        <f t="shared" si="32"/>
        <v>0</v>
      </c>
    </row>
    <row r="1937" ht="12.75">
      <c r="AA1937" s="114">
        <f t="shared" si="32"/>
        <v>0</v>
      </c>
    </row>
    <row r="1938" ht="12.75">
      <c r="AA1938" s="114">
        <f t="shared" si="32"/>
        <v>0</v>
      </c>
    </row>
    <row r="1939" ht="12.75">
      <c r="AA1939" s="114">
        <f t="shared" si="32"/>
        <v>0</v>
      </c>
    </row>
    <row r="1940" ht="12.75">
      <c r="AA1940" s="114">
        <f t="shared" si="32"/>
        <v>0</v>
      </c>
    </row>
    <row r="1941" ht="12.75">
      <c r="AA1941" s="114">
        <f t="shared" si="32"/>
        <v>0</v>
      </c>
    </row>
    <row r="1942" ht="12.75">
      <c r="AA1942" s="114">
        <f t="shared" si="32"/>
        <v>0</v>
      </c>
    </row>
    <row r="1943" ht="12.75">
      <c r="AA1943" s="114">
        <f t="shared" si="32"/>
        <v>0</v>
      </c>
    </row>
    <row r="1944" ht="12.75">
      <c r="AA1944" s="114">
        <f t="shared" si="32"/>
        <v>0</v>
      </c>
    </row>
    <row r="1945" ht="12.75">
      <c r="AA1945" s="114">
        <f t="shared" si="32"/>
        <v>0</v>
      </c>
    </row>
    <row r="1946" ht="12.75">
      <c r="AA1946" s="114">
        <f t="shared" si="32"/>
        <v>0</v>
      </c>
    </row>
    <row r="1947" ht="12.75">
      <c r="AA1947" s="114">
        <f t="shared" si="32"/>
        <v>0</v>
      </c>
    </row>
    <row r="1948" ht="12.75">
      <c r="AA1948" s="114">
        <f t="shared" si="32"/>
        <v>0</v>
      </c>
    </row>
    <row r="1949" ht="12.75">
      <c r="AA1949" s="114">
        <f t="shared" si="32"/>
        <v>0</v>
      </c>
    </row>
    <row r="1950" ht="12.75">
      <c r="AA1950" s="114">
        <f t="shared" si="32"/>
        <v>0</v>
      </c>
    </row>
    <row r="1951" ht="12.75">
      <c r="AA1951" s="114">
        <f t="shared" si="32"/>
        <v>0</v>
      </c>
    </row>
    <row r="1952" ht="12.75">
      <c r="AA1952" s="114">
        <f t="shared" si="32"/>
        <v>0</v>
      </c>
    </row>
    <row r="1953" ht="12.75">
      <c r="AA1953" s="114">
        <f t="shared" si="32"/>
        <v>0</v>
      </c>
    </row>
    <row r="1954" ht="12.75">
      <c r="AA1954" s="114">
        <f t="shared" si="32"/>
        <v>0</v>
      </c>
    </row>
    <row r="1955" ht="12.75">
      <c r="AA1955" s="114">
        <f t="shared" si="32"/>
        <v>0</v>
      </c>
    </row>
    <row r="1956" ht="12.75">
      <c r="AA1956" s="114">
        <f t="shared" si="32"/>
        <v>0</v>
      </c>
    </row>
    <row r="1957" ht="12.75">
      <c r="AA1957" s="114">
        <f t="shared" si="32"/>
        <v>0</v>
      </c>
    </row>
    <row r="1958" ht="12.75">
      <c r="AA1958" s="114">
        <f t="shared" si="32"/>
        <v>0</v>
      </c>
    </row>
    <row r="1959" ht="12.75">
      <c r="AA1959" s="114">
        <f t="shared" si="32"/>
        <v>0</v>
      </c>
    </row>
    <row r="1960" ht="12.75">
      <c r="AA1960" s="114">
        <f t="shared" si="32"/>
        <v>0</v>
      </c>
    </row>
    <row r="1961" ht="12.75">
      <c r="AA1961" s="114">
        <f t="shared" si="32"/>
        <v>0</v>
      </c>
    </row>
    <row r="1962" ht="12.75">
      <c r="AA1962" s="114">
        <f t="shared" si="32"/>
        <v>0</v>
      </c>
    </row>
    <row r="1963" ht="12.75">
      <c r="AA1963" s="114">
        <f t="shared" si="32"/>
        <v>0</v>
      </c>
    </row>
    <row r="1964" ht="12.75">
      <c r="AA1964" s="114">
        <f t="shared" si="32"/>
        <v>0</v>
      </c>
    </row>
    <row r="1965" ht="12.75">
      <c r="AA1965" s="114">
        <f t="shared" si="32"/>
        <v>0</v>
      </c>
    </row>
    <row r="1966" ht="12.75">
      <c r="AA1966" s="114">
        <f t="shared" si="32"/>
        <v>0</v>
      </c>
    </row>
    <row r="1967" ht="12.75">
      <c r="AA1967" s="114">
        <f t="shared" si="32"/>
        <v>0</v>
      </c>
    </row>
    <row r="1968" ht="12.75">
      <c r="AA1968" s="114">
        <f aca="true" t="shared" si="33" ref="AA1968:AA2031">IF(SUM(N1968:U1968)&lt;&gt;0,1,0)</f>
        <v>0</v>
      </c>
    </row>
    <row r="1969" ht="12.75">
      <c r="AA1969" s="114">
        <f t="shared" si="33"/>
        <v>0</v>
      </c>
    </row>
    <row r="1970" ht="12.75">
      <c r="AA1970" s="114">
        <f t="shared" si="33"/>
        <v>0</v>
      </c>
    </row>
    <row r="1971" ht="12.75">
      <c r="AA1971" s="114">
        <f t="shared" si="33"/>
        <v>0</v>
      </c>
    </row>
    <row r="1972" ht="12.75">
      <c r="AA1972" s="114">
        <f t="shared" si="33"/>
        <v>0</v>
      </c>
    </row>
    <row r="1973" ht="12.75">
      <c r="AA1973" s="114">
        <f t="shared" si="33"/>
        <v>0</v>
      </c>
    </row>
    <row r="1974" ht="12.75">
      <c r="AA1974" s="114">
        <f t="shared" si="33"/>
        <v>0</v>
      </c>
    </row>
    <row r="1975" ht="12.75">
      <c r="AA1975" s="114">
        <f t="shared" si="33"/>
        <v>0</v>
      </c>
    </row>
    <row r="1976" ht="12.75">
      <c r="AA1976" s="114">
        <f t="shared" si="33"/>
        <v>0</v>
      </c>
    </row>
    <row r="1977" ht="12.75">
      <c r="AA1977" s="114">
        <f t="shared" si="33"/>
        <v>0</v>
      </c>
    </row>
    <row r="1978" ht="12.75">
      <c r="AA1978" s="114">
        <f t="shared" si="33"/>
        <v>0</v>
      </c>
    </row>
    <row r="1979" ht="12.75">
      <c r="AA1979" s="114">
        <f t="shared" si="33"/>
        <v>0</v>
      </c>
    </row>
    <row r="1980" ht="12.75">
      <c r="AA1980" s="114">
        <f t="shared" si="33"/>
        <v>0</v>
      </c>
    </row>
    <row r="1981" ht="12.75">
      <c r="AA1981" s="114">
        <f t="shared" si="33"/>
        <v>0</v>
      </c>
    </row>
    <row r="1982" ht="12.75">
      <c r="AA1982" s="114">
        <f t="shared" si="33"/>
        <v>0</v>
      </c>
    </row>
    <row r="1983" ht="12.75">
      <c r="AA1983" s="114">
        <f t="shared" si="33"/>
        <v>0</v>
      </c>
    </row>
    <row r="1984" ht="12.75">
      <c r="AA1984" s="114">
        <f t="shared" si="33"/>
        <v>0</v>
      </c>
    </row>
    <row r="1985" ht="12.75">
      <c r="AA1985" s="114">
        <f t="shared" si="33"/>
        <v>0</v>
      </c>
    </row>
    <row r="1986" ht="12.75">
      <c r="AA1986" s="114">
        <f t="shared" si="33"/>
        <v>0</v>
      </c>
    </row>
    <row r="1987" ht="12.75">
      <c r="AA1987" s="114">
        <f t="shared" si="33"/>
        <v>0</v>
      </c>
    </row>
    <row r="1988" ht="12.75">
      <c r="AA1988" s="114">
        <f t="shared" si="33"/>
        <v>0</v>
      </c>
    </row>
    <row r="1989" ht="12.75">
      <c r="AA1989" s="114">
        <f t="shared" si="33"/>
        <v>0</v>
      </c>
    </row>
    <row r="1990" ht="12.75">
      <c r="AA1990" s="114">
        <f t="shared" si="33"/>
        <v>0</v>
      </c>
    </row>
    <row r="1991" ht="12.75">
      <c r="AA1991" s="114">
        <f t="shared" si="33"/>
        <v>0</v>
      </c>
    </row>
    <row r="1992" ht="12.75">
      <c r="AA1992" s="114">
        <f t="shared" si="33"/>
        <v>0</v>
      </c>
    </row>
    <row r="1993" ht="12.75">
      <c r="AA1993" s="114">
        <f t="shared" si="33"/>
        <v>0</v>
      </c>
    </row>
    <row r="1994" ht="12.75">
      <c r="AA1994" s="114">
        <f t="shared" si="33"/>
        <v>0</v>
      </c>
    </row>
    <row r="1995" ht="12.75">
      <c r="AA1995" s="114">
        <f t="shared" si="33"/>
        <v>0</v>
      </c>
    </row>
    <row r="1996" ht="12.75">
      <c r="AA1996" s="114">
        <f t="shared" si="33"/>
        <v>0</v>
      </c>
    </row>
    <row r="1997" ht="12.75">
      <c r="AA1997" s="114">
        <f t="shared" si="33"/>
        <v>0</v>
      </c>
    </row>
    <row r="1998" ht="12.75">
      <c r="AA1998" s="114">
        <f t="shared" si="33"/>
        <v>0</v>
      </c>
    </row>
    <row r="1999" ht="12.75">
      <c r="AA1999" s="114">
        <f t="shared" si="33"/>
        <v>0</v>
      </c>
    </row>
    <row r="2000" ht="12.75">
      <c r="AA2000" s="114">
        <f t="shared" si="33"/>
        <v>0</v>
      </c>
    </row>
    <row r="2001" ht="12.75">
      <c r="AA2001" s="114">
        <f t="shared" si="33"/>
        <v>0</v>
      </c>
    </row>
    <row r="2002" ht="12.75">
      <c r="AA2002" s="114">
        <f t="shared" si="33"/>
        <v>0</v>
      </c>
    </row>
    <row r="2003" ht="12.75">
      <c r="AA2003" s="114">
        <f t="shared" si="33"/>
        <v>0</v>
      </c>
    </row>
    <row r="2004" ht="12.75">
      <c r="AA2004" s="114">
        <f t="shared" si="33"/>
        <v>0</v>
      </c>
    </row>
    <row r="2005" ht="12.75">
      <c r="AA2005" s="114">
        <f t="shared" si="33"/>
        <v>0</v>
      </c>
    </row>
    <row r="2006" ht="12.75">
      <c r="AA2006" s="114">
        <f t="shared" si="33"/>
        <v>0</v>
      </c>
    </row>
    <row r="2007" ht="12.75">
      <c r="AA2007" s="114">
        <f t="shared" si="33"/>
        <v>0</v>
      </c>
    </row>
    <row r="2008" ht="12.75">
      <c r="AA2008" s="114">
        <f t="shared" si="33"/>
        <v>0</v>
      </c>
    </row>
    <row r="2009" ht="12.75">
      <c r="AA2009" s="114">
        <f t="shared" si="33"/>
        <v>0</v>
      </c>
    </row>
    <row r="2010" ht="12.75">
      <c r="AA2010" s="114">
        <f t="shared" si="33"/>
        <v>0</v>
      </c>
    </row>
    <row r="2011" ht="12.75">
      <c r="AA2011" s="114">
        <f t="shared" si="33"/>
        <v>0</v>
      </c>
    </row>
    <row r="2012" ht="12.75">
      <c r="AA2012" s="114">
        <f t="shared" si="33"/>
        <v>0</v>
      </c>
    </row>
    <row r="2013" ht="12.75">
      <c r="AA2013" s="114">
        <f t="shared" si="33"/>
        <v>0</v>
      </c>
    </row>
    <row r="2014" ht="12.75">
      <c r="AA2014" s="114">
        <f t="shared" si="33"/>
        <v>0</v>
      </c>
    </row>
    <row r="2015" ht="12.75">
      <c r="AA2015" s="114">
        <f t="shared" si="33"/>
        <v>0</v>
      </c>
    </row>
    <row r="2016" ht="12.75">
      <c r="AA2016" s="114">
        <f t="shared" si="33"/>
        <v>0</v>
      </c>
    </row>
    <row r="2017" ht="12.75">
      <c r="AA2017" s="114">
        <f t="shared" si="33"/>
        <v>0</v>
      </c>
    </row>
    <row r="2018" ht="12.75">
      <c r="AA2018" s="114">
        <f t="shared" si="33"/>
        <v>0</v>
      </c>
    </row>
    <row r="2019" ht="12.75">
      <c r="AA2019" s="114">
        <f t="shared" si="33"/>
        <v>0</v>
      </c>
    </row>
    <row r="2020" ht="12.75">
      <c r="AA2020" s="114">
        <f t="shared" si="33"/>
        <v>0</v>
      </c>
    </row>
    <row r="2021" ht="12.75">
      <c r="AA2021" s="114">
        <f t="shared" si="33"/>
        <v>0</v>
      </c>
    </row>
    <row r="2022" ht="12.75">
      <c r="AA2022" s="114">
        <f t="shared" si="33"/>
        <v>0</v>
      </c>
    </row>
    <row r="2023" ht="12.75">
      <c r="AA2023" s="114">
        <f t="shared" si="33"/>
        <v>0</v>
      </c>
    </row>
    <row r="2024" ht="12.75">
      <c r="AA2024" s="114">
        <f t="shared" si="33"/>
        <v>0</v>
      </c>
    </row>
    <row r="2025" ht="12.75">
      <c r="AA2025" s="114">
        <f t="shared" si="33"/>
        <v>0</v>
      </c>
    </row>
    <row r="2026" ht="12.75">
      <c r="AA2026" s="114">
        <f t="shared" si="33"/>
        <v>0</v>
      </c>
    </row>
    <row r="2027" ht="12.75">
      <c r="AA2027" s="114">
        <f t="shared" si="33"/>
        <v>0</v>
      </c>
    </row>
    <row r="2028" ht="12.75">
      <c r="AA2028" s="114">
        <f t="shared" si="33"/>
        <v>0</v>
      </c>
    </row>
    <row r="2029" ht="12.75">
      <c r="AA2029" s="114">
        <f t="shared" si="33"/>
        <v>0</v>
      </c>
    </row>
    <row r="2030" ht="12.75">
      <c r="AA2030" s="114">
        <f t="shared" si="33"/>
        <v>0</v>
      </c>
    </row>
    <row r="2031" ht="12.75">
      <c r="AA2031" s="114">
        <f t="shared" si="33"/>
        <v>0</v>
      </c>
    </row>
    <row r="2032" ht="12.75">
      <c r="AA2032" s="114">
        <f aca="true" t="shared" si="34" ref="AA2032:AA2095">IF(SUM(N2032:U2032)&lt;&gt;0,1,0)</f>
        <v>0</v>
      </c>
    </row>
    <row r="2033" ht="12.75">
      <c r="AA2033" s="114">
        <f t="shared" si="34"/>
        <v>0</v>
      </c>
    </row>
    <row r="2034" ht="12.75">
      <c r="AA2034" s="114">
        <f t="shared" si="34"/>
        <v>0</v>
      </c>
    </row>
    <row r="2035" ht="12.75">
      <c r="AA2035" s="114">
        <f t="shared" si="34"/>
        <v>0</v>
      </c>
    </row>
    <row r="2036" ht="12.75">
      <c r="AA2036" s="114">
        <f t="shared" si="34"/>
        <v>0</v>
      </c>
    </row>
    <row r="2037" ht="12.75">
      <c r="AA2037" s="114">
        <f t="shared" si="34"/>
        <v>0</v>
      </c>
    </row>
    <row r="2038" ht="12.75">
      <c r="AA2038" s="114">
        <f t="shared" si="34"/>
        <v>0</v>
      </c>
    </row>
    <row r="2039" ht="12.75">
      <c r="AA2039" s="114">
        <f t="shared" si="34"/>
        <v>0</v>
      </c>
    </row>
    <row r="2040" ht="12.75">
      <c r="AA2040" s="114">
        <f t="shared" si="34"/>
        <v>0</v>
      </c>
    </row>
    <row r="2041" ht="12.75">
      <c r="AA2041" s="114">
        <f t="shared" si="34"/>
        <v>0</v>
      </c>
    </row>
    <row r="2042" ht="12.75">
      <c r="AA2042" s="114">
        <f t="shared" si="34"/>
        <v>0</v>
      </c>
    </row>
    <row r="2043" ht="12.75">
      <c r="AA2043" s="114">
        <f t="shared" si="34"/>
        <v>0</v>
      </c>
    </row>
    <row r="2044" ht="12.75">
      <c r="AA2044" s="114">
        <f t="shared" si="34"/>
        <v>0</v>
      </c>
    </row>
    <row r="2045" ht="12.75">
      <c r="AA2045" s="114">
        <f t="shared" si="34"/>
        <v>0</v>
      </c>
    </row>
    <row r="2046" ht="12.75">
      <c r="AA2046" s="114">
        <f t="shared" si="34"/>
        <v>0</v>
      </c>
    </row>
    <row r="2047" ht="12.75">
      <c r="AA2047" s="114">
        <f t="shared" si="34"/>
        <v>0</v>
      </c>
    </row>
    <row r="2048" ht="12.75">
      <c r="AA2048" s="114">
        <f t="shared" si="34"/>
        <v>0</v>
      </c>
    </row>
    <row r="2049" ht="12.75">
      <c r="AA2049" s="114">
        <f t="shared" si="34"/>
        <v>0</v>
      </c>
    </row>
    <row r="2050" ht="12.75">
      <c r="AA2050" s="114">
        <f t="shared" si="34"/>
        <v>0</v>
      </c>
    </row>
    <row r="2051" ht="12.75">
      <c r="AA2051" s="114">
        <f t="shared" si="34"/>
        <v>0</v>
      </c>
    </row>
    <row r="2052" ht="12.75">
      <c r="AA2052" s="114">
        <f t="shared" si="34"/>
        <v>0</v>
      </c>
    </row>
    <row r="2053" ht="12.75">
      <c r="AA2053" s="114">
        <f t="shared" si="34"/>
        <v>0</v>
      </c>
    </row>
    <row r="2054" ht="12.75">
      <c r="AA2054" s="114">
        <f t="shared" si="34"/>
        <v>0</v>
      </c>
    </row>
    <row r="2055" ht="12.75">
      <c r="AA2055" s="114">
        <f t="shared" si="34"/>
        <v>0</v>
      </c>
    </row>
    <row r="2056" ht="12.75">
      <c r="AA2056" s="114">
        <f t="shared" si="34"/>
        <v>0</v>
      </c>
    </row>
    <row r="2057" ht="12.75">
      <c r="AA2057" s="114">
        <f t="shared" si="34"/>
        <v>0</v>
      </c>
    </row>
    <row r="2058" ht="12.75">
      <c r="AA2058" s="114">
        <f t="shared" si="34"/>
        <v>0</v>
      </c>
    </row>
    <row r="2059" ht="12.75">
      <c r="AA2059" s="114">
        <f t="shared" si="34"/>
        <v>0</v>
      </c>
    </row>
    <row r="2060" ht="12.75">
      <c r="AA2060" s="114">
        <f t="shared" si="34"/>
        <v>0</v>
      </c>
    </row>
    <row r="2061" ht="12.75">
      <c r="AA2061" s="114">
        <f t="shared" si="34"/>
        <v>0</v>
      </c>
    </row>
    <row r="2062" ht="12.75">
      <c r="AA2062" s="114">
        <f t="shared" si="34"/>
        <v>0</v>
      </c>
    </row>
    <row r="2063" ht="12.75">
      <c r="AA2063" s="114">
        <f t="shared" si="34"/>
        <v>0</v>
      </c>
    </row>
    <row r="2064" ht="12.75">
      <c r="AA2064" s="114">
        <f t="shared" si="34"/>
        <v>0</v>
      </c>
    </row>
    <row r="2065" ht="12.75">
      <c r="AA2065" s="114">
        <f t="shared" si="34"/>
        <v>0</v>
      </c>
    </row>
    <row r="2066" ht="12.75">
      <c r="AA2066" s="114">
        <f t="shared" si="34"/>
        <v>0</v>
      </c>
    </row>
    <row r="2067" ht="12.75">
      <c r="AA2067" s="114">
        <f t="shared" si="34"/>
        <v>0</v>
      </c>
    </row>
    <row r="2068" ht="12.75">
      <c r="AA2068" s="114">
        <f t="shared" si="34"/>
        <v>0</v>
      </c>
    </row>
    <row r="2069" ht="12.75">
      <c r="AA2069" s="114">
        <f t="shared" si="34"/>
        <v>0</v>
      </c>
    </row>
    <row r="2070" ht="12.75">
      <c r="AA2070" s="114">
        <f t="shared" si="34"/>
        <v>0</v>
      </c>
    </row>
    <row r="2071" ht="12.75">
      <c r="AA2071" s="114">
        <f t="shared" si="34"/>
        <v>0</v>
      </c>
    </row>
    <row r="2072" ht="12.75">
      <c r="AA2072" s="114">
        <f t="shared" si="34"/>
        <v>0</v>
      </c>
    </row>
    <row r="2073" ht="12.75">
      <c r="AA2073" s="114">
        <f t="shared" si="34"/>
        <v>0</v>
      </c>
    </row>
    <row r="2074" ht="12.75">
      <c r="AA2074" s="114">
        <f t="shared" si="34"/>
        <v>0</v>
      </c>
    </row>
    <row r="2075" ht="12.75">
      <c r="AA2075" s="114">
        <f t="shared" si="34"/>
        <v>0</v>
      </c>
    </row>
    <row r="2076" ht="12.75">
      <c r="AA2076" s="114">
        <f t="shared" si="34"/>
        <v>0</v>
      </c>
    </row>
    <row r="2077" ht="12.75">
      <c r="AA2077" s="114">
        <f t="shared" si="34"/>
        <v>0</v>
      </c>
    </row>
    <row r="2078" ht="12.75">
      <c r="AA2078" s="114">
        <f t="shared" si="34"/>
        <v>0</v>
      </c>
    </row>
    <row r="2079" ht="12.75">
      <c r="AA2079" s="114">
        <f t="shared" si="34"/>
        <v>0</v>
      </c>
    </row>
    <row r="2080" ht="12.75">
      <c r="AA2080" s="114">
        <f t="shared" si="34"/>
        <v>0</v>
      </c>
    </row>
    <row r="2081" ht="12.75">
      <c r="AA2081" s="114">
        <f t="shared" si="34"/>
        <v>0</v>
      </c>
    </row>
    <row r="2082" ht="12.75">
      <c r="AA2082" s="114">
        <f t="shared" si="34"/>
        <v>0</v>
      </c>
    </row>
    <row r="2083" ht="12.75">
      <c r="AA2083" s="114">
        <f t="shared" si="34"/>
        <v>0</v>
      </c>
    </row>
    <row r="2084" ht="12.75">
      <c r="AA2084" s="114">
        <f t="shared" si="34"/>
        <v>0</v>
      </c>
    </row>
    <row r="2085" ht="12.75">
      <c r="AA2085" s="114">
        <f t="shared" si="34"/>
        <v>0</v>
      </c>
    </row>
    <row r="2086" ht="12.75">
      <c r="AA2086" s="114">
        <f t="shared" si="34"/>
        <v>0</v>
      </c>
    </row>
    <row r="2087" ht="12.75">
      <c r="AA2087" s="114">
        <f t="shared" si="34"/>
        <v>0</v>
      </c>
    </row>
    <row r="2088" ht="12.75">
      <c r="AA2088" s="114">
        <f t="shared" si="34"/>
        <v>0</v>
      </c>
    </row>
    <row r="2089" ht="12.75">
      <c r="AA2089" s="114">
        <f t="shared" si="34"/>
        <v>0</v>
      </c>
    </row>
    <row r="2090" ht="12.75">
      <c r="AA2090" s="114">
        <f t="shared" si="34"/>
        <v>0</v>
      </c>
    </row>
    <row r="2091" ht="12.75">
      <c r="AA2091" s="114">
        <f t="shared" si="34"/>
        <v>0</v>
      </c>
    </row>
    <row r="2092" ht="12.75">
      <c r="AA2092" s="114">
        <f t="shared" si="34"/>
        <v>0</v>
      </c>
    </row>
    <row r="2093" ht="12.75">
      <c r="AA2093" s="114">
        <f t="shared" si="34"/>
        <v>0</v>
      </c>
    </row>
    <row r="2094" ht="12.75">
      <c r="AA2094" s="114">
        <f t="shared" si="34"/>
        <v>0</v>
      </c>
    </row>
    <row r="2095" ht="12.75">
      <c r="AA2095" s="114">
        <f t="shared" si="34"/>
        <v>0</v>
      </c>
    </row>
    <row r="2096" ht="12.75">
      <c r="AA2096" s="114">
        <f aca="true" t="shared" si="35" ref="AA2096:AA2159">IF(SUM(N2096:U2096)&lt;&gt;0,1,0)</f>
        <v>0</v>
      </c>
    </row>
    <row r="2097" ht="12.75">
      <c r="AA2097" s="114">
        <f t="shared" si="35"/>
        <v>0</v>
      </c>
    </row>
    <row r="2098" ht="12.75">
      <c r="AA2098" s="114">
        <f t="shared" si="35"/>
        <v>0</v>
      </c>
    </row>
    <row r="2099" ht="12.75">
      <c r="AA2099" s="114">
        <f t="shared" si="35"/>
        <v>0</v>
      </c>
    </row>
    <row r="2100" ht="12.75">
      <c r="AA2100" s="114">
        <f t="shared" si="35"/>
        <v>0</v>
      </c>
    </row>
    <row r="2101" ht="12.75">
      <c r="AA2101" s="114">
        <f t="shared" si="35"/>
        <v>0</v>
      </c>
    </row>
    <row r="2102" ht="12.75">
      <c r="AA2102" s="114">
        <f t="shared" si="35"/>
        <v>0</v>
      </c>
    </row>
    <row r="2103" ht="12.75">
      <c r="AA2103" s="114">
        <f t="shared" si="35"/>
        <v>0</v>
      </c>
    </row>
    <row r="2104" ht="12.75">
      <c r="AA2104" s="114">
        <f t="shared" si="35"/>
        <v>0</v>
      </c>
    </row>
    <row r="2105" ht="12.75">
      <c r="AA2105" s="114">
        <f t="shared" si="35"/>
        <v>0</v>
      </c>
    </row>
    <row r="2106" ht="12.75">
      <c r="AA2106" s="114">
        <f t="shared" si="35"/>
        <v>0</v>
      </c>
    </row>
    <row r="2107" ht="12.75">
      <c r="AA2107" s="114">
        <f t="shared" si="35"/>
        <v>0</v>
      </c>
    </row>
    <row r="2108" ht="12.75">
      <c r="AA2108" s="114">
        <f t="shared" si="35"/>
        <v>0</v>
      </c>
    </row>
    <row r="2109" ht="12.75">
      <c r="AA2109" s="114">
        <f t="shared" si="35"/>
        <v>0</v>
      </c>
    </row>
    <row r="2110" ht="12.75">
      <c r="AA2110" s="114">
        <f t="shared" si="35"/>
        <v>0</v>
      </c>
    </row>
    <row r="2111" ht="12.75">
      <c r="AA2111" s="114">
        <f t="shared" si="35"/>
        <v>0</v>
      </c>
    </row>
    <row r="2112" ht="12.75">
      <c r="AA2112" s="114">
        <f t="shared" si="35"/>
        <v>0</v>
      </c>
    </row>
    <row r="2113" ht="12.75">
      <c r="AA2113" s="114">
        <f t="shared" si="35"/>
        <v>0</v>
      </c>
    </row>
    <row r="2114" ht="12.75">
      <c r="AA2114" s="114">
        <f t="shared" si="35"/>
        <v>0</v>
      </c>
    </row>
    <row r="2115" ht="12.75">
      <c r="AA2115" s="114">
        <f t="shared" si="35"/>
        <v>0</v>
      </c>
    </row>
    <row r="2116" ht="12.75">
      <c r="AA2116" s="114">
        <f t="shared" si="35"/>
        <v>0</v>
      </c>
    </row>
    <row r="2117" ht="12.75">
      <c r="AA2117" s="114">
        <f t="shared" si="35"/>
        <v>0</v>
      </c>
    </row>
    <row r="2118" ht="12.75">
      <c r="AA2118" s="114">
        <f t="shared" si="35"/>
        <v>0</v>
      </c>
    </row>
    <row r="2119" ht="12.75">
      <c r="AA2119" s="114">
        <f t="shared" si="35"/>
        <v>0</v>
      </c>
    </row>
    <row r="2120" ht="12.75">
      <c r="AA2120" s="114">
        <f t="shared" si="35"/>
        <v>0</v>
      </c>
    </row>
    <row r="2121" ht="12.75">
      <c r="AA2121" s="114">
        <f t="shared" si="35"/>
        <v>0</v>
      </c>
    </row>
    <row r="2122" ht="12.75">
      <c r="AA2122" s="114">
        <f t="shared" si="35"/>
        <v>0</v>
      </c>
    </row>
    <row r="2123" ht="12.75">
      <c r="AA2123" s="114">
        <f t="shared" si="35"/>
        <v>0</v>
      </c>
    </row>
    <row r="2124" ht="12.75">
      <c r="AA2124" s="114">
        <f t="shared" si="35"/>
        <v>0</v>
      </c>
    </row>
    <row r="2125" ht="12.75">
      <c r="AA2125" s="114">
        <f t="shared" si="35"/>
        <v>0</v>
      </c>
    </row>
    <row r="2126" ht="12.75">
      <c r="AA2126" s="114">
        <f t="shared" si="35"/>
        <v>0</v>
      </c>
    </row>
    <row r="2127" ht="12.75">
      <c r="AA2127" s="114">
        <f t="shared" si="35"/>
        <v>0</v>
      </c>
    </row>
    <row r="2128" ht="12.75">
      <c r="AA2128" s="114">
        <f t="shared" si="35"/>
        <v>0</v>
      </c>
    </row>
    <row r="2129" ht="12.75">
      <c r="AA2129" s="114">
        <f t="shared" si="35"/>
        <v>0</v>
      </c>
    </row>
    <row r="2130" ht="12.75">
      <c r="AA2130" s="114">
        <f t="shared" si="35"/>
        <v>0</v>
      </c>
    </row>
    <row r="2131" ht="12.75">
      <c r="AA2131" s="114">
        <f t="shared" si="35"/>
        <v>0</v>
      </c>
    </row>
    <row r="2132" ht="12.75">
      <c r="AA2132" s="114">
        <f t="shared" si="35"/>
        <v>0</v>
      </c>
    </row>
    <row r="2133" ht="12.75">
      <c r="AA2133" s="114">
        <f t="shared" si="35"/>
        <v>0</v>
      </c>
    </row>
    <row r="2134" ht="12.75">
      <c r="AA2134" s="114">
        <f t="shared" si="35"/>
        <v>0</v>
      </c>
    </row>
    <row r="2135" ht="12.75">
      <c r="AA2135" s="114">
        <f t="shared" si="35"/>
        <v>0</v>
      </c>
    </row>
    <row r="2136" ht="12.75">
      <c r="AA2136" s="114">
        <f t="shared" si="35"/>
        <v>0</v>
      </c>
    </row>
    <row r="2137" ht="12.75">
      <c r="AA2137" s="114">
        <f t="shared" si="35"/>
        <v>0</v>
      </c>
    </row>
    <row r="2138" ht="12.75">
      <c r="AA2138" s="114">
        <f t="shared" si="35"/>
        <v>0</v>
      </c>
    </row>
    <row r="2139" ht="12.75">
      <c r="AA2139" s="114">
        <f t="shared" si="35"/>
        <v>0</v>
      </c>
    </row>
    <row r="2140" ht="12.75">
      <c r="AA2140" s="114">
        <f t="shared" si="35"/>
        <v>0</v>
      </c>
    </row>
    <row r="2141" ht="12.75">
      <c r="AA2141" s="114">
        <f t="shared" si="35"/>
        <v>0</v>
      </c>
    </row>
    <row r="2142" ht="12.75">
      <c r="AA2142" s="114">
        <f t="shared" si="35"/>
        <v>0</v>
      </c>
    </row>
    <row r="2143" ht="12.75">
      <c r="AA2143" s="114">
        <f t="shared" si="35"/>
        <v>0</v>
      </c>
    </row>
    <row r="2144" ht="12.75">
      <c r="AA2144" s="114">
        <f t="shared" si="35"/>
        <v>0</v>
      </c>
    </row>
    <row r="2145" ht="12.75">
      <c r="AA2145" s="114">
        <f t="shared" si="35"/>
        <v>0</v>
      </c>
    </row>
    <row r="2146" ht="12.75">
      <c r="AA2146" s="114">
        <f t="shared" si="35"/>
        <v>0</v>
      </c>
    </row>
    <row r="2147" ht="12.75">
      <c r="AA2147" s="114">
        <f t="shared" si="35"/>
        <v>0</v>
      </c>
    </row>
    <row r="2148" ht="12.75">
      <c r="AA2148" s="114">
        <f t="shared" si="35"/>
        <v>0</v>
      </c>
    </row>
    <row r="2149" ht="12.75">
      <c r="AA2149" s="114">
        <f t="shared" si="35"/>
        <v>0</v>
      </c>
    </row>
    <row r="2150" ht="12.75">
      <c r="AA2150" s="114">
        <f t="shared" si="35"/>
        <v>0</v>
      </c>
    </row>
    <row r="2151" ht="12.75">
      <c r="AA2151" s="114">
        <f t="shared" si="35"/>
        <v>0</v>
      </c>
    </row>
    <row r="2152" ht="12.75">
      <c r="AA2152" s="114">
        <f t="shared" si="35"/>
        <v>0</v>
      </c>
    </row>
    <row r="2153" ht="12.75">
      <c r="AA2153" s="114">
        <f t="shared" si="35"/>
        <v>0</v>
      </c>
    </row>
    <row r="2154" ht="12.75">
      <c r="AA2154" s="114">
        <f t="shared" si="35"/>
        <v>0</v>
      </c>
    </row>
    <row r="2155" ht="12.75">
      <c r="AA2155" s="114">
        <f t="shared" si="35"/>
        <v>0</v>
      </c>
    </row>
    <row r="2156" ht="12.75">
      <c r="AA2156" s="114">
        <f t="shared" si="35"/>
        <v>0</v>
      </c>
    </row>
    <row r="2157" ht="12.75">
      <c r="AA2157" s="114">
        <f t="shared" si="35"/>
        <v>0</v>
      </c>
    </row>
    <row r="2158" ht="12.75">
      <c r="AA2158" s="114">
        <f t="shared" si="35"/>
        <v>0</v>
      </c>
    </row>
    <row r="2159" ht="12.75">
      <c r="AA2159" s="114">
        <f t="shared" si="35"/>
        <v>0</v>
      </c>
    </row>
    <row r="2160" ht="12.75">
      <c r="AA2160" s="114">
        <f aca="true" t="shared" si="36" ref="AA2160:AA2223">IF(SUM(N2160:U2160)&lt;&gt;0,1,0)</f>
        <v>0</v>
      </c>
    </row>
    <row r="2161" ht="12.75">
      <c r="AA2161" s="114">
        <f t="shared" si="36"/>
        <v>0</v>
      </c>
    </row>
    <row r="2162" ht="12.75">
      <c r="AA2162" s="114">
        <f t="shared" si="36"/>
        <v>0</v>
      </c>
    </row>
    <row r="2163" ht="12.75">
      <c r="AA2163" s="114">
        <f t="shared" si="36"/>
        <v>0</v>
      </c>
    </row>
    <row r="2164" ht="12.75">
      <c r="AA2164" s="114">
        <f t="shared" si="36"/>
        <v>0</v>
      </c>
    </row>
    <row r="2165" ht="12.75">
      <c r="AA2165" s="114">
        <f t="shared" si="36"/>
        <v>0</v>
      </c>
    </row>
    <row r="2166" ht="12.75">
      <c r="AA2166" s="114">
        <f t="shared" si="36"/>
        <v>0</v>
      </c>
    </row>
    <row r="2167" ht="12.75">
      <c r="AA2167" s="114">
        <f t="shared" si="36"/>
        <v>0</v>
      </c>
    </row>
    <row r="2168" ht="12.75">
      <c r="AA2168" s="114">
        <f t="shared" si="36"/>
        <v>0</v>
      </c>
    </row>
    <row r="2169" ht="12.75">
      <c r="AA2169" s="114">
        <f t="shared" si="36"/>
        <v>0</v>
      </c>
    </row>
    <row r="2170" ht="12.75">
      <c r="AA2170" s="114">
        <f t="shared" si="36"/>
        <v>0</v>
      </c>
    </row>
    <row r="2171" ht="12.75">
      <c r="AA2171" s="114">
        <f t="shared" si="36"/>
        <v>0</v>
      </c>
    </row>
    <row r="2172" ht="12.75">
      <c r="AA2172" s="114">
        <f t="shared" si="36"/>
        <v>0</v>
      </c>
    </row>
    <row r="2173" ht="12.75">
      <c r="AA2173" s="114">
        <f t="shared" si="36"/>
        <v>0</v>
      </c>
    </row>
    <row r="2174" ht="12.75">
      <c r="AA2174" s="114">
        <f t="shared" si="36"/>
        <v>0</v>
      </c>
    </row>
    <row r="2175" ht="12.75">
      <c r="AA2175" s="114">
        <f t="shared" si="36"/>
        <v>0</v>
      </c>
    </row>
    <row r="2176" ht="12.75">
      <c r="AA2176" s="114">
        <f t="shared" si="36"/>
        <v>0</v>
      </c>
    </row>
    <row r="2177" ht="12.75">
      <c r="AA2177" s="114">
        <f t="shared" si="36"/>
        <v>0</v>
      </c>
    </row>
    <row r="2178" ht="12.75">
      <c r="AA2178" s="114">
        <f t="shared" si="36"/>
        <v>0</v>
      </c>
    </row>
    <row r="2179" ht="12.75">
      <c r="AA2179" s="114">
        <f t="shared" si="36"/>
        <v>0</v>
      </c>
    </row>
    <row r="2180" ht="12.75">
      <c r="AA2180" s="114">
        <f t="shared" si="36"/>
        <v>0</v>
      </c>
    </row>
    <row r="2181" ht="12.75">
      <c r="AA2181" s="114">
        <f t="shared" si="36"/>
        <v>0</v>
      </c>
    </row>
    <row r="2182" ht="12.75">
      <c r="AA2182" s="114">
        <f t="shared" si="36"/>
        <v>0</v>
      </c>
    </row>
    <row r="2183" ht="12.75">
      <c r="AA2183" s="114">
        <f t="shared" si="36"/>
        <v>0</v>
      </c>
    </row>
    <row r="2184" ht="12.75">
      <c r="AA2184" s="114">
        <f t="shared" si="36"/>
        <v>0</v>
      </c>
    </row>
    <row r="2185" ht="12.75">
      <c r="AA2185" s="114">
        <f t="shared" si="36"/>
        <v>0</v>
      </c>
    </row>
    <row r="2186" ht="12.75">
      <c r="AA2186" s="114">
        <f t="shared" si="36"/>
        <v>0</v>
      </c>
    </row>
    <row r="2187" ht="12.75">
      <c r="AA2187" s="114">
        <f t="shared" si="36"/>
        <v>0</v>
      </c>
    </row>
    <row r="2188" ht="12.75">
      <c r="AA2188" s="114">
        <f t="shared" si="36"/>
        <v>0</v>
      </c>
    </row>
    <row r="2189" ht="12.75">
      <c r="AA2189" s="114">
        <f t="shared" si="36"/>
        <v>0</v>
      </c>
    </row>
    <row r="2190" ht="12.75">
      <c r="AA2190" s="114">
        <f t="shared" si="36"/>
        <v>0</v>
      </c>
    </row>
    <row r="2191" ht="12.75">
      <c r="AA2191" s="114">
        <f t="shared" si="36"/>
        <v>0</v>
      </c>
    </row>
    <row r="2192" ht="12.75">
      <c r="AA2192" s="114">
        <f t="shared" si="36"/>
        <v>0</v>
      </c>
    </row>
    <row r="2193" ht="12.75">
      <c r="AA2193" s="114">
        <f t="shared" si="36"/>
        <v>0</v>
      </c>
    </row>
    <row r="2194" ht="12.75">
      <c r="AA2194" s="114">
        <f t="shared" si="36"/>
        <v>0</v>
      </c>
    </row>
    <row r="2195" ht="12.75">
      <c r="AA2195" s="114">
        <f t="shared" si="36"/>
        <v>0</v>
      </c>
    </row>
    <row r="2196" ht="12.75">
      <c r="AA2196" s="114">
        <f t="shared" si="36"/>
        <v>0</v>
      </c>
    </row>
    <row r="2197" ht="12.75">
      <c r="AA2197" s="114">
        <f t="shared" si="36"/>
        <v>0</v>
      </c>
    </row>
    <row r="2198" ht="12.75">
      <c r="AA2198" s="114">
        <f t="shared" si="36"/>
        <v>0</v>
      </c>
    </row>
    <row r="2199" ht="12.75">
      <c r="AA2199" s="114">
        <f t="shared" si="36"/>
        <v>0</v>
      </c>
    </row>
    <row r="2200" ht="12.75">
      <c r="AA2200" s="114">
        <f t="shared" si="36"/>
        <v>0</v>
      </c>
    </row>
    <row r="2201" ht="12.75">
      <c r="AA2201" s="114">
        <f t="shared" si="36"/>
        <v>0</v>
      </c>
    </row>
    <row r="2202" ht="12.75">
      <c r="AA2202" s="114">
        <f t="shared" si="36"/>
        <v>0</v>
      </c>
    </row>
    <row r="2203" ht="12.75">
      <c r="AA2203" s="114">
        <f t="shared" si="36"/>
        <v>0</v>
      </c>
    </row>
    <row r="2204" ht="12.75">
      <c r="AA2204" s="114">
        <f t="shared" si="36"/>
        <v>0</v>
      </c>
    </row>
    <row r="2205" ht="12.75">
      <c r="AA2205" s="114">
        <f t="shared" si="36"/>
        <v>0</v>
      </c>
    </row>
    <row r="2206" ht="12.75">
      <c r="AA2206" s="114">
        <f t="shared" si="36"/>
        <v>0</v>
      </c>
    </row>
    <row r="2207" ht="12.75">
      <c r="AA2207" s="114">
        <f t="shared" si="36"/>
        <v>0</v>
      </c>
    </row>
    <row r="2208" ht="12.75">
      <c r="AA2208" s="114">
        <f t="shared" si="36"/>
        <v>0</v>
      </c>
    </row>
    <row r="2209" ht="12.75">
      <c r="AA2209" s="114">
        <f t="shared" si="36"/>
        <v>0</v>
      </c>
    </row>
    <row r="2210" ht="12.75">
      <c r="AA2210" s="114">
        <f t="shared" si="36"/>
        <v>0</v>
      </c>
    </row>
    <row r="2211" ht="12.75">
      <c r="AA2211" s="114">
        <f t="shared" si="36"/>
        <v>0</v>
      </c>
    </row>
    <row r="2212" ht="12.75">
      <c r="AA2212" s="114">
        <f t="shared" si="36"/>
        <v>0</v>
      </c>
    </row>
    <row r="2213" ht="12.75">
      <c r="AA2213" s="114">
        <f t="shared" si="36"/>
        <v>0</v>
      </c>
    </row>
    <row r="2214" ht="12.75">
      <c r="AA2214" s="114">
        <f t="shared" si="36"/>
        <v>0</v>
      </c>
    </row>
    <row r="2215" ht="12.75">
      <c r="AA2215" s="114">
        <f t="shared" si="36"/>
        <v>0</v>
      </c>
    </row>
    <row r="2216" ht="12.75">
      <c r="AA2216" s="114">
        <f t="shared" si="36"/>
        <v>0</v>
      </c>
    </row>
    <row r="2217" ht="12.75">
      <c r="AA2217" s="114">
        <f t="shared" si="36"/>
        <v>0</v>
      </c>
    </row>
    <row r="2218" ht="12.75">
      <c r="AA2218" s="114">
        <f t="shared" si="36"/>
        <v>0</v>
      </c>
    </row>
    <row r="2219" ht="12.75">
      <c r="AA2219" s="114">
        <f t="shared" si="36"/>
        <v>0</v>
      </c>
    </row>
    <row r="2220" ht="12.75">
      <c r="AA2220" s="114">
        <f t="shared" si="36"/>
        <v>0</v>
      </c>
    </row>
    <row r="2221" ht="12.75">
      <c r="AA2221" s="114">
        <f t="shared" si="36"/>
        <v>0</v>
      </c>
    </row>
    <row r="2222" ht="12.75">
      <c r="AA2222" s="114">
        <f t="shared" si="36"/>
        <v>0</v>
      </c>
    </row>
    <row r="2223" ht="12.75">
      <c r="AA2223" s="114">
        <f t="shared" si="36"/>
        <v>0</v>
      </c>
    </row>
    <row r="2224" ht="12.75">
      <c r="AA2224" s="114">
        <f aca="true" t="shared" si="37" ref="AA2224:AA2287">IF(SUM(N2224:U2224)&lt;&gt;0,1,0)</f>
        <v>0</v>
      </c>
    </row>
    <row r="2225" ht="12.75">
      <c r="AA2225" s="114">
        <f t="shared" si="37"/>
        <v>0</v>
      </c>
    </row>
    <row r="2226" ht="12.75">
      <c r="AA2226" s="114">
        <f t="shared" si="37"/>
        <v>0</v>
      </c>
    </row>
    <row r="2227" ht="12.75">
      <c r="AA2227" s="114">
        <f t="shared" si="37"/>
        <v>0</v>
      </c>
    </row>
    <row r="2228" ht="12.75">
      <c r="AA2228" s="114">
        <f t="shared" si="37"/>
        <v>0</v>
      </c>
    </row>
    <row r="2229" ht="12.75">
      <c r="AA2229" s="114">
        <f t="shared" si="37"/>
        <v>0</v>
      </c>
    </row>
    <row r="2230" ht="12.75">
      <c r="AA2230" s="114">
        <f t="shared" si="37"/>
        <v>0</v>
      </c>
    </row>
    <row r="2231" ht="12.75">
      <c r="AA2231" s="114">
        <f t="shared" si="37"/>
        <v>0</v>
      </c>
    </row>
    <row r="2232" ht="12.75">
      <c r="AA2232" s="114">
        <f t="shared" si="37"/>
        <v>0</v>
      </c>
    </row>
    <row r="2233" ht="12.75">
      <c r="AA2233" s="114">
        <f t="shared" si="37"/>
        <v>0</v>
      </c>
    </row>
    <row r="2234" ht="12.75">
      <c r="AA2234" s="114">
        <f t="shared" si="37"/>
        <v>0</v>
      </c>
    </row>
    <row r="2235" ht="12.75">
      <c r="AA2235" s="114">
        <f t="shared" si="37"/>
        <v>0</v>
      </c>
    </row>
    <row r="2236" ht="12.75">
      <c r="AA2236" s="114">
        <f t="shared" si="37"/>
        <v>0</v>
      </c>
    </row>
    <row r="2237" ht="12.75">
      <c r="AA2237" s="114">
        <f t="shared" si="37"/>
        <v>0</v>
      </c>
    </row>
    <row r="2238" ht="12.75">
      <c r="AA2238" s="114">
        <f t="shared" si="37"/>
        <v>0</v>
      </c>
    </row>
    <row r="2239" ht="12.75">
      <c r="AA2239" s="114">
        <f t="shared" si="37"/>
        <v>0</v>
      </c>
    </row>
    <row r="2240" ht="12.75">
      <c r="AA2240" s="114">
        <f t="shared" si="37"/>
        <v>0</v>
      </c>
    </row>
    <row r="2241" ht="12.75">
      <c r="AA2241" s="114">
        <f t="shared" si="37"/>
        <v>0</v>
      </c>
    </row>
    <row r="2242" ht="12.75">
      <c r="AA2242" s="114">
        <f t="shared" si="37"/>
        <v>0</v>
      </c>
    </row>
    <row r="2243" ht="12.75">
      <c r="AA2243" s="114">
        <f t="shared" si="37"/>
        <v>0</v>
      </c>
    </row>
    <row r="2244" ht="12.75">
      <c r="AA2244" s="114">
        <f t="shared" si="37"/>
        <v>0</v>
      </c>
    </row>
    <row r="2245" ht="12.75">
      <c r="AA2245" s="114">
        <f t="shared" si="37"/>
        <v>0</v>
      </c>
    </row>
    <row r="2246" ht="12.75">
      <c r="AA2246" s="114">
        <f t="shared" si="37"/>
        <v>0</v>
      </c>
    </row>
    <row r="2247" ht="12.75">
      <c r="AA2247" s="114">
        <f t="shared" si="37"/>
        <v>0</v>
      </c>
    </row>
    <row r="2248" ht="12.75">
      <c r="AA2248" s="114">
        <f t="shared" si="37"/>
        <v>0</v>
      </c>
    </row>
    <row r="2249" ht="12.75">
      <c r="AA2249" s="114">
        <f t="shared" si="37"/>
        <v>0</v>
      </c>
    </row>
    <row r="2250" ht="12.75">
      <c r="AA2250" s="114">
        <f t="shared" si="37"/>
        <v>0</v>
      </c>
    </row>
    <row r="2251" ht="12.75">
      <c r="AA2251" s="114">
        <f t="shared" si="37"/>
        <v>0</v>
      </c>
    </row>
    <row r="2252" ht="12.75">
      <c r="AA2252" s="114">
        <f t="shared" si="37"/>
        <v>0</v>
      </c>
    </row>
    <row r="2253" ht="12.75">
      <c r="AA2253" s="114">
        <f t="shared" si="37"/>
        <v>0</v>
      </c>
    </row>
    <row r="2254" ht="12.75">
      <c r="AA2254" s="114">
        <f t="shared" si="37"/>
        <v>0</v>
      </c>
    </row>
    <row r="2255" ht="12.75">
      <c r="AA2255" s="114">
        <f t="shared" si="37"/>
        <v>0</v>
      </c>
    </row>
    <row r="2256" ht="12.75">
      <c r="AA2256" s="114">
        <f t="shared" si="37"/>
        <v>0</v>
      </c>
    </row>
    <row r="2257" ht="12.75">
      <c r="AA2257" s="114">
        <f t="shared" si="37"/>
        <v>0</v>
      </c>
    </row>
    <row r="2258" ht="12.75">
      <c r="AA2258" s="114">
        <f t="shared" si="37"/>
        <v>0</v>
      </c>
    </row>
    <row r="2259" ht="12.75">
      <c r="AA2259" s="114">
        <f t="shared" si="37"/>
        <v>0</v>
      </c>
    </row>
    <row r="2260" ht="12.75">
      <c r="AA2260" s="114">
        <f t="shared" si="37"/>
        <v>0</v>
      </c>
    </row>
    <row r="2261" ht="12.75">
      <c r="AA2261" s="114">
        <f t="shared" si="37"/>
        <v>0</v>
      </c>
    </row>
    <row r="2262" ht="12.75">
      <c r="AA2262" s="114">
        <f t="shared" si="37"/>
        <v>0</v>
      </c>
    </row>
    <row r="2263" ht="12.75">
      <c r="AA2263" s="114">
        <f t="shared" si="37"/>
        <v>0</v>
      </c>
    </row>
    <row r="2264" ht="12.75">
      <c r="AA2264" s="114">
        <f t="shared" si="37"/>
        <v>0</v>
      </c>
    </row>
    <row r="2265" ht="12.75">
      <c r="AA2265" s="114">
        <f t="shared" si="37"/>
        <v>0</v>
      </c>
    </row>
    <row r="2266" ht="12.75">
      <c r="AA2266" s="114">
        <f t="shared" si="37"/>
        <v>0</v>
      </c>
    </row>
    <row r="2267" ht="12.75">
      <c r="AA2267" s="114">
        <f t="shared" si="37"/>
        <v>0</v>
      </c>
    </row>
    <row r="2268" ht="12.75">
      <c r="AA2268" s="114">
        <f t="shared" si="37"/>
        <v>0</v>
      </c>
    </row>
    <row r="2269" ht="12.75">
      <c r="AA2269" s="114">
        <f t="shared" si="37"/>
        <v>0</v>
      </c>
    </row>
    <row r="2270" ht="12.75">
      <c r="AA2270" s="114">
        <f t="shared" si="37"/>
        <v>0</v>
      </c>
    </row>
    <row r="2271" ht="12.75">
      <c r="AA2271" s="114">
        <f t="shared" si="37"/>
        <v>0</v>
      </c>
    </row>
    <row r="2272" ht="12.75">
      <c r="AA2272" s="114">
        <f t="shared" si="37"/>
        <v>0</v>
      </c>
    </row>
    <row r="2273" ht="12.75">
      <c r="AA2273" s="114">
        <f t="shared" si="37"/>
        <v>0</v>
      </c>
    </row>
    <row r="2274" ht="12.75">
      <c r="AA2274" s="114">
        <f t="shared" si="37"/>
        <v>0</v>
      </c>
    </row>
    <row r="2275" ht="12.75">
      <c r="AA2275" s="114">
        <f t="shared" si="37"/>
        <v>0</v>
      </c>
    </row>
    <row r="2276" ht="12.75">
      <c r="AA2276" s="114">
        <f t="shared" si="37"/>
        <v>0</v>
      </c>
    </row>
    <row r="2277" ht="12.75">
      <c r="AA2277" s="114">
        <f t="shared" si="37"/>
        <v>0</v>
      </c>
    </row>
    <row r="2278" ht="12.75">
      <c r="AA2278" s="114">
        <f t="shared" si="37"/>
        <v>0</v>
      </c>
    </row>
    <row r="2279" ht="12.75">
      <c r="AA2279" s="114">
        <f t="shared" si="37"/>
        <v>0</v>
      </c>
    </row>
    <row r="2280" ht="12.75">
      <c r="AA2280" s="114">
        <f t="shared" si="37"/>
        <v>0</v>
      </c>
    </row>
    <row r="2281" ht="12.75">
      <c r="AA2281" s="114">
        <f t="shared" si="37"/>
        <v>0</v>
      </c>
    </row>
    <row r="2282" ht="12.75">
      <c r="AA2282" s="114">
        <f t="shared" si="37"/>
        <v>0</v>
      </c>
    </row>
    <row r="2283" ht="12.75">
      <c r="AA2283" s="114">
        <f t="shared" si="37"/>
        <v>0</v>
      </c>
    </row>
    <row r="2284" ht="12.75">
      <c r="AA2284" s="114">
        <f t="shared" si="37"/>
        <v>0</v>
      </c>
    </row>
    <row r="2285" ht="12.75">
      <c r="AA2285" s="114">
        <f t="shared" si="37"/>
        <v>0</v>
      </c>
    </row>
    <row r="2286" ht="12.75">
      <c r="AA2286" s="114">
        <f t="shared" si="37"/>
        <v>0</v>
      </c>
    </row>
    <row r="2287" ht="12.75">
      <c r="AA2287" s="114">
        <f t="shared" si="37"/>
        <v>0</v>
      </c>
    </row>
    <row r="2288" ht="12.75">
      <c r="AA2288" s="114">
        <f aca="true" t="shared" si="38" ref="AA2288:AA2351">IF(SUM(N2288:U2288)&lt;&gt;0,1,0)</f>
        <v>0</v>
      </c>
    </row>
    <row r="2289" ht="12.75">
      <c r="AA2289" s="114">
        <f t="shared" si="38"/>
        <v>0</v>
      </c>
    </row>
    <row r="2290" ht="12.75">
      <c r="AA2290" s="114">
        <f t="shared" si="38"/>
        <v>0</v>
      </c>
    </row>
    <row r="2291" ht="12.75">
      <c r="AA2291" s="114">
        <f t="shared" si="38"/>
        <v>0</v>
      </c>
    </row>
    <row r="2292" ht="12.75">
      <c r="AA2292" s="114">
        <f t="shared" si="38"/>
        <v>0</v>
      </c>
    </row>
    <row r="2293" ht="12.75">
      <c r="AA2293" s="114">
        <f t="shared" si="38"/>
        <v>0</v>
      </c>
    </row>
    <row r="2294" ht="12.75">
      <c r="AA2294" s="114">
        <f t="shared" si="38"/>
        <v>0</v>
      </c>
    </row>
    <row r="2295" ht="12.75">
      <c r="AA2295" s="114">
        <f t="shared" si="38"/>
        <v>0</v>
      </c>
    </row>
    <row r="2296" ht="12.75">
      <c r="AA2296" s="114">
        <f t="shared" si="38"/>
        <v>0</v>
      </c>
    </row>
    <row r="2297" ht="12.75">
      <c r="AA2297" s="114">
        <f t="shared" si="38"/>
        <v>0</v>
      </c>
    </row>
    <row r="2298" ht="12.75">
      <c r="AA2298" s="114">
        <f t="shared" si="38"/>
        <v>0</v>
      </c>
    </row>
    <row r="2299" ht="12.75">
      <c r="AA2299" s="114">
        <f t="shared" si="38"/>
        <v>0</v>
      </c>
    </row>
    <row r="2300" ht="12.75">
      <c r="AA2300" s="114">
        <f t="shared" si="38"/>
        <v>0</v>
      </c>
    </row>
    <row r="2301" ht="12.75">
      <c r="AA2301" s="114">
        <f t="shared" si="38"/>
        <v>0</v>
      </c>
    </row>
    <row r="2302" ht="12.75">
      <c r="AA2302" s="114">
        <f t="shared" si="38"/>
        <v>0</v>
      </c>
    </row>
    <row r="2303" ht="12.75">
      <c r="AA2303" s="114">
        <f t="shared" si="38"/>
        <v>0</v>
      </c>
    </row>
    <row r="2304" ht="12.75">
      <c r="AA2304" s="114">
        <f t="shared" si="38"/>
        <v>0</v>
      </c>
    </row>
    <row r="2305" ht="12.75">
      <c r="AA2305" s="114">
        <f t="shared" si="38"/>
        <v>0</v>
      </c>
    </row>
    <row r="2306" ht="12.75">
      <c r="AA2306" s="114">
        <f t="shared" si="38"/>
        <v>0</v>
      </c>
    </row>
    <row r="2307" ht="12.75">
      <c r="AA2307" s="114">
        <f t="shared" si="38"/>
        <v>0</v>
      </c>
    </row>
    <row r="2308" ht="12.75">
      <c r="AA2308" s="114">
        <f t="shared" si="38"/>
        <v>0</v>
      </c>
    </row>
    <row r="2309" ht="12.75">
      <c r="AA2309" s="114">
        <f t="shared" si="38"/>
        <v>0</v>
      </c>
    </row>
    <row r="2310" ht="12.75">
      <c r="AA2310" s="114">
        <f t="shared" si="38"/>
        <v>0</v>
      </c>
    </row>
    <row r="2311" ht="12.75">
      <c r="AA2311" s="114">
        <f t="shared" si="38"/>
        <v>0</v>
      </c>
    </row>
    <row r="2312" ht="12.75">
      <c r="AA2312" s="114">
        <f t="shared" si="38"/>
        <v>0</v>
      </c>
    </row>
    <row r="2313" ht="12.75">
      <c r="AA2313" s="114">
        <f t="shared" si="38"/>
        <v>0</v>
      </c>
    </row>
    <row r="2314" ht="12.75">
      <c r="AA2314" s="114">
        <f t="shared" si="38"/>
        <v>0</v>
      </c>
    </row>
    <row r="2315" ht="12.75">
      <c r="AA2315" s="114">
        <f t="shared" si="38"/>
        <v>0</v>
      </c>
    </row>
    <row r="2316" ht="12.75">
      <c r="AA2316" s="114">
        <f t="shared" si="38"/>
        <v>0</v>
      </c>
    </row>
    <row r="2317" ht="12.75">
      <c r="AA2317" s="114">
        <f t="shared" si="38"/>
        <v>0</v>
      </c>
    </row>
    <row r="2318" ht="12.75">
      <c r="AA2318" s="114">
        <f t="shared" si="38"/>
        <v>0</v>
      </c>
    </row>
    <row r="2319" ht="12.75">
      <c r="AA2319" s="114">
        <f t="shared" si="38"/>
        <v>0</v>
      </c>
    </row>
    <row r="2320" ht="12.75">
      <c r="AA2320" s="114">
        <f t="shared" si="38"/>
        <v>0</v>
      </c>
    </row>
    <row r="2321" ht="12.75">
      <c r="AA2321" s="114">
        <f t="shared" si="38"/>
        <v>0</v>
      </c>
    </row>
    <row r="2322" ht="12.75">
      <c r="AA2322" s="114">
        <f t="shared" si="38"/>
        <v>0</v>
      </c>
    </row>
    <row r="2323" ht="12.75">
      <c r="AA2323" s="114">
        <f t="shared" si="38"/>
        <v>0</v>
      </c>
    </row>
    <row r="2324" ht="12.75">
      <c r="AA2324" s="114">
        <f t="shared" si="38"/>
        <v>0</v>
      </c>
    </row>
    <row r="2325" ht="12.75">
      <c r="AA2325" s="114">
        <f t="shared" si="38"/>
        <v>0</v>
      </c>
    </row>
    <row r="2326" ht="12.75">
      <c r="AA2326" s="114">
        <f t="shared" si="38"/>
        <v>0</v>
      </c>
    </row>
    <row r="2327" ht="12.75">
      <c r="AA2327" s="114">
        <f t="shared" si="38"/>
        <v>0</v>
      </c>
    </row>
    <row r="2328" ht="12.75">
      <c r="AA2328" s="114">
        <f t="shared" si="38"/>
        <v>0</v>
      </c>
    </row>
    <row r="2329" ht="12.75">
      <c r="AA2329" s="114">
        <f t="shared" si="38"/>
        <v>0</v>
      </c>
    </row>
    <row r="2330" ht="12.75">
      <c r="AA2330" s="114">
        <f t="shared" si="38"/>
        <v>0</v>
      </c>
    </row>
    <row r="2331" ht="12.75">
      <c r="AA2331" s="114">
        <f t="shared" si="38"/>
        <v>0</v>
      </c>
    </row>
    <row r="2332" ht="12.75">
      <c r="AA2332" s="114">
        <f t="shared" si="38"/>
        <v>0</v>
      </c>
    </row>
    <row r="2333" ht="12.75">
      <c r="AA2333" s="114">
        <f t="shared" si="38"/>
        <v>0</v>
      </c>
    </row>
    <row r="2334" ht="12.75">
      <c r="AA2334" s="114">
        <f t="shared" si="38"/>
        <v>0</v>
      </c>
    </row>
    <row r="2335" ht="12.75">
      <c r="AA2335" s="114">
        <f t="shared" si="38"/>
        <v>0</v>
      </c>
    </row>
    <row r="2336" ht="12.75">
      <c r="AA2336" s="114">
        <f t="shared" si="38"/>
        <v>0</v>
      </c>
    </row>
    <row r="2337" ht="12.75">
      <c r="AA2337" s="114">
        <f t="shared" si="38"/>
        <v>0</v>
      </c>
    </row>
    <row r="2338" ht="12.75">
      <c r="AA2338" s="114">
        <f t="shared" si="38"/>
        <v>0</v>
      </c>
    </row>
    <row r="2339" ht="12.75">
      <c r="AA2339" s="114">
        <f t="shared" si="38"/>
        <v>0</v>
      </c>
    </row>
    <row r="2340" ht="12.75">
      <c r="AA2340" s="114">
        <f t="shared" si="38"/>
        <v>0</v>
      </c>
    </row>
    <row r="2341" ht="12.75">
      <c r="AA2341" s="114">
        <f t="shared" si="38"/>
        <v>0</v>
      </c>
    </row>
    <row r="2342" ht="12.75">
      <c r="AA2342" s="114">
        <f t="shared" si="38"/>
        <v>0</v>
      </c>
    </row>
    <row r="2343" ht="12.75">
      <c r="AA2343" s="114">
        <f t="shared" si="38"/>
        <v>0</v>
      </c>
    </row>
    <row r="2344" ht="12.75">
      <c r="AA2344" s="114">
        <f t="shared" si="38"/>
        <v>0</v>
      </c>
    </row>
    <row r="2345" ht="12.75">
      <c r="AA2345" s="114">
        <f t="shared" si="38"/>
        <v>0</v>
      </c>
    </row>
    <row r="2346" ht="12.75">
      <c r="AA2346" s="114">
        <f t="shared" si="38"/>
        <v>0</v>
      </c>
    </row>
    <row r="2347" ht="12.75">
      <c r="AA2347" s="114">
        <f t="shared" si="38"/>
        <v>0</v>
      </c>
    </row>
    <row r="2348" ht="12.75">
      <c r="AA2348" s="114">
        <f t="shared" si="38"/>
        <v>0</v>
      </c>
    </row>
    <row r="2349" ht="12.75">
      <c r="AA2349" s="114">
        <f t="shared" si="38"/>
        <v>0</v>
      </c>
    </row>
    <row r="2350" ht="12.75">
      <c r="AA2350" s="114">
        <f t="shared" si="38"/>
        <v>0</v>
      </c>
    </row>
    <row r="2351" ht="12.75">
      <c r="AA2351" s="114">
        <f t="shared" si="38"/>
        <v>0</v>
      </c>
    </row>
    <row r="2352" ht="12.75">
      <c r="AA2352" s="114">
        <f aca="true" t="shared" si="39" ref="AA2352:AA2415">IF(SUM(N2352:U2352)&lt;&gt;0,1,0)</f>
        <v>0</v>
      </c>
    </row>
    <row r="2353" ht="12.75">
      <c r="AA2353" s="114">
        <f t="shared" si="39"/>
        <v>0</v>
      </c>
    </row>
    <row r="2354" ht="12.75">
      <c r="AA2354" s="114">
        <f t="shared" si="39"/>
        <v>0</v>
      </c>
    </row>
    <row r="2355" ht="12.75">
      <c r="AA2355" s="114">
        <f t="shared" si="39"/>
        <v>0</v>
      </c>
    </row>
    <row r="2356" ht="12.75">
      <c r="AA2356" s="114">
        <f t="shared" si="39"/>
        <v>0</v>
      </c>
    </row>
    <row r="2357" ht="12.75">
      <c r="AA2357" s="114">
        <f t="shared" si="39"/>
        <v>0</v>
      </c>
    </row>
    <row r="2358" ht="12.75">
      <c r="AA2358" s="114">
        <f t="shared" si="39"/>
        <v>0</v>
      </c>
    </row>
    <row r="2359" ht="12.75">
      <c r="AA2359" s="114">
        <f t="shared" si="39"/>
        <v>0</v>
      </c>
    </row>
    <row r="2360" ht="12.75">
      <c r="AA2360" s="114">
        <f t="shared" si="39"/>
        <v>0</v>
      </c>
    </row>
    <row r="2361" ht="12.75">
      <c r="AA2361" s="114">
        <f t="shared" si="39"/>
        <v>0</v>
      </c>
    </row>
    <row r="2362" ht="12.75">
      <c r="AA2362" s="114">
        <f t="shared" si="39"/>
        <v>0</v>
      </c>
    </row>
    <row r="2363" ht="12.75">
      <c r="AA2363" s="114">
        <f t="shared" si="39"/>
        <v>0</v>
      </c>
    </row>
    <row r="2364" ht="12.75">
      <c r="AA2364" s="114">
        <f t="shared" si="39"/>
        <v>0</v>
      </c>
    </row>
    <row r="2365" ht="12.75">
      <c r="AA2365" s="114">
        <f t="shared" si="39"/>
        <v>0</v>
      </c>
    </row>
    <row r="2366" ht="12.75">
      <c r="AA2366" s="114">
        <f t="shared" si="39"/>
        <v>0</v>
      </c>
    </row>
    <row r="2367" ht="12.75">
      <c r="AA2367" s="114">
        <f t="shared" si="39"/>
        <v>0</v>
      </c>
    </row>
    <row r="2368" ht="12.75">
      <c r="AA2368" s="114">
        <f t="shared" si="39"/>
        <v>0</v>
      </c>
    </row>
    <row r="2369" ht="12.75">
      <c r="AA2369" s="114">
        <f t="shared" si="39"/>
        <v>0</v>
      </c>
    </row>
    <row r="2370" ht="12.75">
      <c r="AA2370" s="114">
        <f t="shared" si="39"/>
        <v>0</v>
      </c>
    </row>
    <row r="2371" ht="12.75">
      <c r="AA2371" s="114">
        <f t="shared" si="39"/>
        <v>0</v>
      </c>
    </row>
    <row r="2372" ht="12.75">
      <c r="AA2372" s="114">
        <f t="shared" si="39"/>
        <v>0</v>
      </c>
    </row>
    <row r="2373" ht="12.75">
      <c r="AA2373" s="114">
        <f t="shared" si="39"/>
        <v>0</v>
      </c>
    </row>
    <row r="2374" ht="12.75">
      <c r="AA2374" s="114">
        <f t="shared" si="39"/>
        <v>0</v>
      </c>
    </row>
    <row r="2375" ht="12.75">
      <c r="AA2375" s="114">
        <f t="shared" si="39"/>
        <v>0</v>
      </c>
    </row>
    <row r="2376" ht="12.75">
      <c r="AA2376" s="114">
        <f t="shared" si="39"/>
        <v>0</v>
      </c>
    </row>
    <row r="2377" ht="12.75">
      <c r="AA2377" s="114">
        <f t="shared" si="39"/>
        <v>0</v>
      </c>
    </row>
    <row r="2378" ht="12.75">
      <c r="AA2378" s="114">
        <f t="shared" si="39"/>
        <v>0</v>
      </c>
    </row>
    <row r="2379" ht="12.75">
      <c r="AA2379" s="114">
        <f t="shared" si="39"/>
        <v>0</v>
      </c>
    </row>
    <row r="2380" ht="12.75">
      <c r="AA2380" s="114">
        <f t="shared" si="39"/>
        <v>0</v>
      </c>
    </row>
    <row r="2381" ht="12.75">
      <c r="AA2381" s="114">
        <f t="shared" si="39"/>
        <v>0</v>
      </c>
    </row>
    <row r="2382" ht="12.75">
      <c r="AA2382" s="114">
        <f t="shared" si="39"/>
        <v>0</v>
      </c>
    </row>
    <row r="2383" ht="12.75">
      <c r="AA2383" s="114">
        <f t="shared" si="39"/>
        <v>0</v>
      </c>
    </row>
    <row r="2384" ht="12.75">
      <c r="AA2384" s="114">
        <f t="shared" si="39"/>
        <v>0</v>
      </c>
    </row>
    <row r="2385" ht="12.75">
      <c r="AA2385" s="114">
        <f t="shared" si="39"/>
        <v>0</v>
      </c>
    </row>
    <row r="2386" ht="12.75">
      <c r="AA2386" s="114">
        <f t="shared" si="39"/>
        <v>0</v>
      </c>
    </row>
    <row r="2387" ht="12.75">
      <c r="AA2387" s="114">
        <f t="shared" si="39"/>
        <v>0</v>
      </c>
    </row>
    <row r="2388" ht="12.75">
      <c r="AA2388" s="114">
        <f t="shared" si="39"/>
        <v>0</v>
      </c>
    </row>
    <row r="2389" ht="12.75">
      <c r="AA2389" s="114">
        <f t="shared" si="39"/>
        <v>0</v>
      </c>
    </row>
    <row r="2390" ht="12.75">
      <c r="AA2390" s="114">
        <f t="shared" si="39"/>
        <v>0</v>
      </c>
    </row>
    <row r="2391" ht="12.75">
      <c r="AA2391" s="114">
        <f t="shared" si="39"/>
        <v>0</v>
      </c>
    </row>
    <row r="2392" ht="12.75">
      <c r="AA2392" s="114">
        <f t="shared" si="39"/>
        <v>0</v>
      </c>
    </row>
    <row r="2393" ht="12.75">
      <c r="AA2393" s="114">
        <f t="shared" si="39"/>
        <v>0</v>
      </c>
    </row>
    <row r="2394" ht="12.75">
      <c r="AA2394" s="114">
        <f t="shared" si="39"/>
        <v>0</v>
      </c>
    </row>
    <row r="2395" ht="12.75">
      <c r="AA2395" s="114">
        <f t="shared" si="39"/>
        <v>0</v>
      </c>
    </row>
    <row r="2396" ht="12.75">
      <c r="AA2396" s="114">
        <f t="shared" si="39"/>
        <v>0</v>
      </c>
    </row>
    <row r="2397" ht="12.75">
      <c r="AA2397" s="114">
        <f t="shared" si="39"/>
        <v>0</v>
      </c>
    </row>
    <row r="2398" ht="12.75">
      <c r="AA2398" s="114">
        <f t="shared" si="39"/>
        <v>0</v>
      </c>
    </row>
    <row r="2399" ht="12.75">
      <c r="AA2399" s="114">
        <f t="shared" si="39"/>
        <v>0</v>
      </c>
    </row>
    <row r="2400" ht="12.75">
      <c r="AA2400" s="114">
        <f t="shared" si="39"/>
        <v>0</v>
      </c>
    </row>
    <row r="2401" ht="12.75">
      <c r="AA2401" s="114">
        <f t="shared" si="39"/>
        <v>0</v>
      </c>
    </row>
    <row r="2402" ht="12.75">
      <c r="AA2402" s="114">
        <f t="shared" si="39"/>
        <v>0</v>
      </c>
    </row>
    <row r="2403" ht="12.75">
      <c r="AA2403" s="114">
        <f t="shared" si="39"/>
        <v>0</v>
      </c>
    </row>
    <row r="2404" ht="12.75">
      <c r="AA2404" s="114">
        <f t="shared" si="39"/>
        <v>0</v>
      </c>
    </row>
    <row r="2405" ht="12.75">
      <c r="AA2405" s="114">
        <f t="shared" si="39"/>
        <v>0</v>
      </c>
    </row>
    <row r="2406" ht="12.75">
      <c r="AA2406" s="114">
        <f t="shared" si="39"/>
        <v>0</v>
      </c>
    </row>
    <row r="2407" ht="12.75">
      <c r="AA2407" s="114">
        <f t="shared" si="39"/>
        <v>0</v>
      </c>
    </row>
    <row r="2408" ht="12.75">
      <c r="AA2408" s="114">
        <f t="shared" si="39"/>
        <v>0</v>
      </c>
    </row>
    <row r="2409" ht="12.75">
      <c r="AA2409" s="114">
        <f t="shared" si="39"/>
        <v>0</v>
      </c>
    </row>
    <row r="2410" ht="12.75">
      <c r="AA2410" s="114">
        <f t="shared" si="39"/>
        <v>0</v>
      </c>
    </row>
    <row r="2411" ht="12.75">
      <c r="AA2411" s="114">
        <f t="shared" si="39"/>
        <v>0</v>
      </c>
    </row>
    <row r="2412" ht="12.75">
      <c r="AA2412" s="114">
        <f t="shared" si="39"/>
        <v>0</v>
      </c>
    </row>
    <row r="2413" ht="12.75">
      <c r="AA2413" s="114">
        <f t="shared" si="39"/>
        <v>0</v>
      </c>
    </row>
    <row r="2414" ht="12.75">
      <c r="AA2414" s="114">
        <f t="shared" si="39"/>
        <v>0</v>
      </c>
    </row>
    <row r="2415" ht="12.75">
      <c r="AA2415" s="114">
        <f t="shared" si="39"/>
        <v>0</v>
      </c>
    </row>
    <row r="2416" ht="12.75">
      <c r="AA2416" s="114">
        <f aca="true" t="shared" si="40" ref="AA2416:AA2479">IF(SUM(N2416:U2416)&lt;&gt;0,1,0)</f>
        <v>0</v>
      </c>
    </row>
    <row r="2417" ht="12.75">
      <c r="AA2417" s="114">
        <f t="shared" si="40"/>
        <v>0</v>
      </c>
    </row>
    <row r="2418" ht="12.75">
      <c r="AA2418" s="114">
        <f t="shared" si="40"/>
        <v>0</v>
      </c>
    </row>
    <row r="2419" ht="12.75">
      <c r="AA2419" s="114">
        <f t="shared" si="40"/>
        <v>0</v>
      </c>
    </row>
    <row r="2420" ht="12.75">
      <c r="AA2420" s="114">
        <f t="shared" si="40"/>
        <v>0</v>
      </c>
    </row>
    <row r="2421" ht="12.75">
      <c r="AA2421" s="114">
        <f t="shared" si="40"/>
        <v>0</v>
      </c>
    </row>
    <row r="2422" ht="12.75">
      <c r="AA2422" s="114">
        <f t="shared" si="40"/>
        <v>0</v>
      </c>
    </row>
    <row r="2423" ht="12.75">
      <c r="AA2423" s="114">
        <f t="shared" si="40"/>
        <v>0</v>
      </c>
    </row>
    <row r="2424" ht="12.75">
      <c r="AA2424" s="114">
        <f t="shared" si="40"/>
        <v>0</v>
      </c>
    </row>
    <row r="2425" ht="12.75">
      <c r="AA2425" s="114">
        <f t="shared" si="40"/>
        <v>0</v>
      </c>
    </row>
    <row r="2426" ht="12.75">
      <c r="AA2426" s="114">
        <f t="shared" si="40"/>
        <v>0</v>
      </c>
    </row>
    <row r="2427" ht="12.75">
      <c r="AA2427" s="114">
        <f t="shared" si="40"/>
        <v>0</v>
      </c>
    </row>
    <row r="2428" ht="12.75">
      <c r="AA2428" s="114">
        <f t="shared" si="40"/>
        <v>0</v>
      </c>
    </row>
    <row r="2429" ht="12.75">
      <c r="AA2429" s="114">
        <f t="shared" si="40"/>
        <v>0</v>
      </c>
    </row>
    <row r="2430" ht="12.75">
      <c r="AA2430" s="114">
        <f t="shared" si="40"/>
        <v>0</v>
      </c>
    </row>
    <row r="2431" ht="12.75">
      <c r="AA2431" s="114">
        <f t="shared" si="40"/>
        <v>0</v>
      </c>
    </row>
    <row r="2432" ht="12.75">
      <c r="AA2432" s="114">
        <f t="shared" si="40"/>
        <v>0</v>
      </c>
    </row>
    <row r="2433" ht="12.75">
      <c r="AA2433" s="114">
        <f t="shared" si="40"/>
        <v>0</v>
      </c>
    </row>
    <row r="2434" ht="12.75">
      <c r="AA2434" s="114">
        <f t="shared" si="40"/>
        <v>0</v>
      </c>
    </row>
    <row r="2435" ht="12.75">
      <c r="AA2435" s="114">
        <f t="shared" si="40"/>
        <v>0</v>
      </c>
    </row>
    <row r="2436" ht="12.75">
      <c r="AA2436" s="114">
        <f t="shared" si="40"/>
        <v>0</v>
      </c>
    </row>
    <row r="2437" ht="12.75">
      <c r="AA2437" s="114">
        <f t="shared" si="40"/>
        <v>0</v>
      </c>
    </row>
    <row r="2438" ht="12.75">
      <c r="AA2438" s="114">
        <f t="shared" si="40"/>
        <v>0</v>
      </c>
    </row>
    <row r="2439" ht="12.75">
      <c r="AA2439" s="114">
        <f t="shared" si="40"/>
        <v>0</v>
      </c>
    </row>
    <row r="2440" ht="12.75">
      <c r="AA2440" s="114">
        <f t="shared" si="40"/>
        <v>0</v>
      </c>
    </row>
    <row r="2441" ht="12.75">
      <c r="AA2441" s="114">
        <f t="shared" si="40"/>
        <v>0</v>
      </c>
    </row>
    <row r="2442" ht="12.75">
      <c r="AA2442" s="114">
        <f t="shared" si="40"/>
        <v>0</v>
      </c>
    </row>
    <row r="2443" ht="12.75">
      <c r="AA2443" s="114">
        <f t="shared" si="40"/>
        <v>0</v>
      </c>
    </row>
    <row r="2444" ht="12.75">
      <c r="AA2444" s="114">
        <f t="shared" si="40"/>
        <v>0</v>
      </c>
    </row>
    <row r="2445" ht="12.75">
      <c r="AA2445" s="114">
        <f t="shared" si="40"/>
        <v>0</v>
      </c>
    </row>
    <row r="2446" ht="12.75">
      <c r="AA2446" s="114">
        <f t="shared" si="40"/>
        <v>0</v>
      </c>
    </row>
    <row r="2447" ht="12.75">
      <c r="AA2447" s="114">
        <f t="shared" si="40"/>
        <v>0</v>
      </c>
    </row>
    <row r="2448" ht="12.75">
      <c r="AA2448" s="114">
        <f t="shared" si="40"/>
        <v>0</v>
      </c>
    </row>
    <row r="2449" ht="12.75">
      <c r="AA2449" s="114">
        <f t="shared" si="40"/>
        <v>0</v>
      </c>
    </row>
    <row r="2450" ht="12.75">
      <c r="AA2450" s="114">
        <f t="shared" si="40"/>
        <v>0</v>
      </c>
    </row>
    <row r="2451" ht="12.75">
      <c r="AA2451" s="114">
        <f t="shared" si="40"/>
        <v>0</v>
      </c>
    </row>
    <row r="2452" ht="12.75">
      <c r="AA2452" s="114">
        <f t="shared" si="40"/>
        <v>0</v>
      </c>
    </row>
    <row r="2453" ht="12.75">
      <c r="AA2453" s="114">
        <f t="shared" si="40"/>
        <v>0</v>
      </c>
    </row>
    <row r="2454" ht="12.75">
      <c r="AA2454" s="114">
        <f t="shared" si="40"/>
        <v>0</v>
      </c>
    </row>
    <row r="2455" ht="12.75">
      <c r="AA2455" s="114">
        <f t="shared" si="40"/>
        <v>0</v>
      </c>
    </row>
    <row r="2456" ht="12.75">
      <c r="AA2456" s="114">
        <f t="shared" si="40"/>
        <v>0</v>
      </c>
    </row>
    <row r="2457" ht="12.75">
      <c r="AA2457" s="114">
        <f t="shared" si="40"/>
        <v>0</v>
      </c>
    </row>
    <row r="2458" ht="12.75">
      <c r="AA2458" s="114">
        <f t="shared" si="40"/>
        <v>0</v>
      </c>
    </row>
    <row r="2459" ht="12.75">
      <c r="AA2459" s="114">
        <f t="shared" si="40"/>
        <v>0</v>
      </c>
    </row>
    <row r="2460" ht="12.75">
      <c r="AA2460" s="114">
        <f t="shared" si="40"/>
        <v>0</v>
      </c>
    </row>
    <row r="2461" ht="12.75">
      <c r="AA2461" s="114">
        <f t="shared" si="40"/>
        <v>0</v>
      </c>
    </row>
    <row r="2462" ht="12.75">
      <c r="AA2462" s="114">
        <f t="shared" si="40"/>
        <v>0</v>
      </c>
    </row>
    <row r="2463" ht="12.75">
      <c r="AA2463" s="114">
        <f t="shared" si="40"/>
        <v>0</v>
      </c>
    </row>
    <row r="2464" ht="12.75">
      <c r="AA2464" s="114">
        <f t="shared" si="40"/>
        <v>0</v>
      </c>
    </row>
    <row r="2465" ht="12.75">
      <c r="AA2465" s="114">
        <f t="shared" si="40"/>
        <v>0</v>
      </c>
    </row>
    <row r="2466" ht="12.75">
      <c r="AA2466" s="114">
        <f t="shared" si="40"/>
        <v>0</v>
      </c>
    </row>
    <row r="2467" ht="12.75">
      <c r="AA2467" s="114">
        <f t="shared" si="40"/>
        <v>0</v>
      </c>
    </row>
    <row r="2468" ht="12.75">
      <c r="AA2468" s="114">
        <f t="shared" si="40"/>
        <v>0</v>
      </c>
    </row>
    <row r="2469" ht="12.75">
      <c r="AA2469" s="114">
        <f t="shared" si="40"/>
        <v>0</v>
      </c>
    </row>
    <row r="2470" ht="12.75">
      <c r="AA2470" s="114">
        <f t="shared" si="40"/>
        <v>0</v>
      </c>
    </row>
    <row r="2471" ht="12.75">
      <c r="AA2471" s="114">
        <f t="shared" si="40"/>
        <v>0</v>
      </c>
    </row>
    <row r="2472" ht="12.75">
      <c r="AA2472" s="114">
        <f t="shared" si="40"/>
        <v>0</v>
      </c>
    </row>
    <row r="2473" ht="12.75">
      <c r="AA2473" s="114">
        <f t="shared" si="40"/>
        <v>0</v>
      </c>
    </row>
    <row r="2474" ht="12.75">
      <c r="AA2474" s="114">
        <f t="shared" si="40"/>
        <v>0</v>
      </c>
    </row>
    <row r="2475" ht="12.75">
      <c r="AA2475" s="114">
        <f t="shared" si="40"/>
        <v>0</v>
      </c>
    </row>
    <row r="2476" ht="12.75">
      <c r="AA2476" s="114">
        <f t="shared" si="40"/>
        <v>0</v>
      </c>
    </row>
    <row r="2477" ht="12.75">
      <c r="AA2477" s="114">
        <f t="shared" si="40"/>
        <v>0</v>
      </c>
    </row>
    <row r="2478" ht="12.75">
      <c r="AA2478" s="114">
        <f t="shared" si="40"/>
        <v>0</v>
      </c>
    </row>
    <row r="2479" ht="12.75">
      <c r="AA2479" s="114">
        <f t="shared" si="40"/>
        <v>0</v>
      </c>
    </row>
    <row r="2480" ht="12.75">
      <c r="AA2480" s="114">
        <f aca="true" t="shared" si="41" ref="AA2480:AA2543">IF(SUM(N2480:U2480)&lt;&gt;0,1,0)</f>
        <v>0</v>
      </c>
    </row>
    <row r="2481" ht="12.75">
      <c r="AA2481" s="114">
        <f t="shared" si="41"/>
        <v>0</v>
      </c>
    </row>
    <row r="2482" ht="12.75">
      <c r="AA2482" s="114">
        <f t="shared" si="41"/>
        <v>0</v>
      </c>
    </row>
    <row r="2483" ht="12.75">
      <c r="AA2483" s="114">
        <f t="shared" si="41"/>
        <v>0</v>
      </c>
    </row>
    <row r="2484" ht="12.75">
      <c r="AA2484" s="114">
        <f t="shared" si="41"/>
        <v>0</v>
      </c>
    </row>
    <row r="2485" ht="12.75">
      <c r="AA2485" s="114">
        <f t="shared" si="41"/>
        <v>0</v>
      </c>
    </row>
    <row r="2486" ht="12.75">
      <c r="AA2486" s="114">
        <f t="shared" si="41"/>
        <v>0</v>
      </c>
    </row>
    <row r="2487" ht="12.75">
      <c r="AA2487" s="114">
        <f t="shared" si="41"/>
        <v>0</v>
      </c>
    </row>
    <row r="2488" ht="12.75">
      <c r="AA2488" s="114">
        <f t="shared" si="41"/>
        <v>0</v>
      </c>
    </row>
    <row r="2489" ht="12.75">
      <c r="AA2489" s="114">
        <f t="shared" si="41"/>
        <v>0</v>
      </c>
    </row>
    <row r="2490" ht="12.75">
      <c r="AA2490" s="114">
        <f t="shared" si="41"/>
        <v>0</v>
      </c>
    </row>
    <row r="2491" ht="12.75">
      <c r="AA2491" s="114">
        <f t="shared" si="41"/>
        <v>0</v>
      </c>
    </row>
    <row r="2492" ht="12.75">
      <c r="AA2492" s="114">
        <f t="shared" si="41"/>
        <v>0</v>
      </c>
    </row>
    <row r="2493" ht="12.75">
      <c r="AA2493" s="114">
        <f t="shared" si="41"/>
        <v>0</v>
      </c>
    </row>
    <row r="2494" ht="12.75">
      <c r="AA2494" s="114">
        <f t="shared" si="41"/>
        <v>0</v>
      </c>
    </row>
    <row r="2495" ht="12.75">
      <c r="AA2495" s="114">
        <f t="shared" si="41"/>
        <v>0</v>
      </c>
    </row>
    <row r="2496" ht="12.75">
      <c r="AA2496" s="114">
        <f t="shared" si="41"/>
        <v>0</v>
      </c>
    </row>
    <row r="2497" ht="12.75">
      <c r="AA2497" s="114">
        <f t="shared" si="41"/>
        <v>0</v>
      </c>
    </row>
    <row r="2498" ht="12.75">
      <c r="AA2498" s="114">
        <f t="shared" si="41"/>
        <v>0</v>
      </c>
    </row>
    <row r="2499" ht="12.75">
      <c r="AA2499" s="114">
        <f t="shared" si="41"/>
        <v>0</v>
      </c>
    </row>
    <row r="2500" ht="12.75">
      <c r="AA2500" s="114">
        <f t="shared" si="41"/>
        <v>0</v>
      </c>
    </row>
    <row r="2501" ht="12.75">
      <c r="AA2501" s="114">
        <f t="shared" si="41"/>
        <v>0</v>
      </c>
    </row>
    <row r="2502" ht="12.75">
      <c r="AA2502" s="114">
        <f t="shared" si="41"/>
        <v>0</v>
      </c>
    </row>
    <row r="2503" ht="12.75">
      <c r="AA2503" s="114">
        <f t="shared" si="41"/>
        <v>0</v>
      </c>
    </row>
    <row r="2504" ht="12.75">
      <c r="AA2504" s="114">
        <f t="shared" si="41"/>
        <v>0</v>
      </c>
    </row>
    <row r="2505" ht="12.75">
      <c r="AA2505" s="114">
        <f t="shared" si="41"/>
        <v>0</v>
      </c>
    </row>
    <row r="2506" ht="12.75">
      <c r="AA2506" s="114">
        <f t="shared" si="41"/>
        <v>0</v>
      </c>
    </row>
    <row r="2507" ht="12.75">
      <c r="AA2507" s="114">
        <f t="shared" si="41"/>
        <v>0</v>
      </c>
    </row>
    <row r="2508" ht="12.75">
      <c r="AA2508" s="114">
        <f t="shared" si="41"/>
        <v>0</v>
      </c>
    </row>
    <row r="2509" ht="12.75">
      <c r="AA2509" s="114">
        <f t="shared" si="41"/>
        <v>0</v>
      </c>
    </row>
    <row r="2510" ht="12.75">
      <c r="AA2510" s="114">
        <f t="shared" si="41"/>
        <v>0</v>
      </c>
    </row>
    <row r="2511" ht="12.75">
      <c r="AA2511" s="114">
        <f t="shared" si="41"/>
        <v>0</v>
      </c>
    </row>
    <row r="2512" ht="12.75">
      <c r="AA2512" s="114">
        <f t="shared" si="41"/>
        <v>0</v>
      </c>
    </row>
    <row r="2513" ht="12.75">
      <c r="AA2513" s="114">
        <f t="shared" si="41"/>
        <v>0</v>
      </c>
    </row>
    <row r="2514" ht="12.75">
      <c r="AA2514" s="114">
        <f t="shared" si="41"/>
        <v>0</v>
      </c>
    </row>
    <row r="2515" ht="12.75">
      <c r="AA2515" s="114">
        <f t="shared" si="41"/>
        <v>0</v>
      </c>
    </row>
    <row r="2516" ht="12.75">
      <c r="AA2516" s="114">
        <f t="shared" si="41"/>
        <v>0</v>
      </c>
    </row>
    <row r="2517" ht="12.75">
      <c r="AA2517" s="114">
        <f t="shared" si="41"/>
        <v>0</v>
      </c>
    </row>
    <row r="2518" ht="12.75">
      <c r="AA2518" s="114">
        <f t="shared" si="41"/>
        <v>0</v>
      </c>
    </row>
    <row r="2519" ht="12.75">
      <c r="AA2519" s="114">
        <f t="shared" si="41"/>
        <v>0</v>
      </c>
    </row>
    <row r="2520" ht="12.75">
      <c r="AA2520" s="114">
        <f t="shared" si="41"/>
        <v>0</v>
      </c>
    </row>
    <row r="2521" ht="12.75">
      <c r="AA2521" s="114">
        <f t="shared" si="41"/>
        <v>0</v>
      </c>
    </row>
    <row r="2522" ht="12.75">
      <c r="AA2522" s="114">
        <f t="shared" si="41"/>
        <v>0</v>
      </c>
    </row>
    <row r="2523" ht="12.75">
      <c r="AA2523" s="114">
        <f t="shared" si="41"/>
        <v>0</v>
      </c>
    </row>
    <row r="2524" ht="12.75">
      <c r="AA2524" s="114">
        <f t="shared" si="41"/>
        <v>0</v>
      </c>
    </row>
    <row r="2525" ht="12.75">
      <c r="AA2525" s="114">
        <f t="shared" si="41"/>
        <v>0</v>
      </c>
    </row>
    <row r="2526" ht="12.75">
      <c r="AA2526" s="114">
        <f t="shared" si="41"/>
        <v>0</v>
      </c>
    </row>
    <row r="2527" ht="12.75">
      <c r="AA2527" s="114">
        <f t="shared" si="41"/>
        <v>0</v>
      </c>
    </row>
    <row r="2528" ht="12.75">
      <c r="AA2528" s="114">
        <f t="shared" si="41"/>
        <v>0</v>
      </c>
    </row>
    <row r="2529" ht="12.75">
      <c r="AA2529" s="114">
        <f t="shared" si="41"/>
        <v>0</v>
      </c>
    </row>
    <row r="2530" ht="12.75">
      <c r="AA2530" s="114">
        <f t="shared" si="41"/>
        <v>0</v>
      </c>
    </row>
    <row r="2531" ht="12.75">
      <c r="AA2531" s="114">
        <f t="shared" si="41"/>
        <v>0</v>
      </c>
    </row>
    <row r="2532" ht="12.75">
      <c r="AA2532" s="114">
        <f t="shared" si="41"/>
        <v>0</v>
      </c>
    </row>
    <row r="2533" ht="12.75">
      <c r="AA2533" s="114">
        <f t="shared" si="41"/>
        <v>0</v>
      </c>
    </row>
    <row r="2534" ht="12.75">
      <c r="AA2534" s="114">
        <f t="shared" si="41"/>
        <v>0</v>
      </c>
    </row>
    <row r="2535" ht="12.75">
      <c r="AA2535" s="114">
        <f t="shared" si="41"/>
        <v>0</v>
      </c>
    </row>
    <row r="2536" ht="12.75">
      <c r="AA2536" s="114">
        <f t="shared" si="41"/>
        <v>0</v>
      </c>
    </row>
    <row r="2537" ht="12.75">
      <c r="AA2537" s="114">
        <f t="shared" si="41"/>
        <v>0</v>
      </c>
    </row>
    <row r="2538" ht="12.75">
      <c r="AA2538" s="114">
        <f t="shared" si="41"/>
        <v>0</v>
      </c>
    </row>
    <row r="2539" ht="12.75">
      <c r="AA2539" s="114">
        <f t="shared" si="41"/>
        <v>0</v>
      </c>
    </row>
    <row r="2540" ht="12.75">
      <c r="AA2540" s="114">
        <f t="shared" si="41"/>
        <v>0</v>
      </c>
    </row>
    <row r="2541" ht="12.75">
      <c r="AA2541" s="114">
        <f t="shared" si="41"/>
        <v>0</v>
      </c>
    </row>
    <row r="2542" ht="12.75">
      <c r="AA2542" s="114">
        <f t="shared" si="41"/>
        <v>0</v>
      </c>
    </row>
    <row r="2543" ht="12.75">
      <c r="AA2543" s="114">
        <f t="shared" si="41"/>
        <v>0</v>
      </c>
    </row>
    <row r="2544" ht="12.75">
      <c r="AA2544" s="114">
        <f aca="true" t="shared" si="42" ref="AA2544:AA2592">IF(SUM(N2544:U2544)&lt;&gt;0,1,0)</f>
        <v>0</v>
      </c>
    </row>
    <row r="2545" ht="12.75">
      <c r="AA2545" s="114">
        <f t="shared" si="42"/>
        <v>0</v>
      </c>
    </row>
    <row r="2546" ht="12.75">
      <c r="AA2546" s="114">
        <f t="shared" si="42"/>
        <v>0</v>
      </c>
    </row>
    <row r="2547" ht="12.75">
      <c r="AA2547" s="114">
        <f t="shared" si="42"/>
        <v>0</v>
      </c>
    </row>
    <row r="2548" ht="12.75">
      <c r="AA2548" s="114">
        <f t="shared" si="42"/>
        <v>0</v>
      </c>
    </row>
    <row r="2549" ht="12.75">
      <c r="AA2549" s="114">
        <f t="shared" si="42"/>
        <v>0</v>
      </c>
    </row>
    <row r="2550" ht="12.75">
      <c r="AA2550" s="114">
        <f t="shared" si="42"/>
        <v>0</v>
      </c>
    </row>
    <row r="2551" ht="12.75">
      <c r="AA2551" s="114">
        <f t="shared" si="42"/>
        <v>0</v>
      </c>
    </row>
    <row r="2552" ht="12.75">
      <c r="AA2552" s="114">
        <f t="shared" si="42"/>
        <v>0</v>
      </c>
    </row>
    <row r="2553" ht="12.75">
      <c r="AA2553" s="114">
        <f t="shared" si="42"/>
        <v>0</v>
      </c>
    </row>
    <row r="2554" ht="12.75">
      <c r="AA2554" s="114">
        <f t="shared" si="42"/>
        <v>0</v>
      </c>
    </row>
    <row r="2555" ht="12.75">
      <c r="AA2555" s="114">
        <f t="shared" si="42"/>
        <v>0</v>
      </c>
    </row>
    <row r="2556" ht="12.75">
      <c r="AA2556" s="114">
        <f t="shared" si="42"/>
        <v>0</v>
      </c>
    </row>
    <row r="2557" ht="12.75">
      <c r="AA2557" s="114">
        <f t="shared" si="42"/>
        <v>0</v>
      </c>
    </row>
    <row r="2558" ht="12.75">
      <c r="AA2558" s="114">
        <f t="shared" si="42"/>
        <v>0</v>
      </c>
    </row>
    <row r="2559" ht="12.75">
      <c r="AA2559" s="114">
        <f t="shared" si="42"/>
        <v>0</v>
      </c>
    </row>
    <row r="2560" ht="12.75">
      <c r="AA2560" s="114">
        <f t="shared" si="42"/>
        <v>0</v>
      </c>
    </row>
    <row r="2561" ht="12.75">
      <c r="AA2561" s="114">
        <f t="shared" si="42"/>
        <v>0</v>
      </c>
    </row>
    <row r="2562" ht="12.75">
      <c r="AA2562" s="114">
        <f t="shared" si="42"/>
        <v>0</v>
      </c>
    </row>
    <row r="2563" ht="12.75">
      <c r="AA2563" s="114">
        <f t="shared" si="42"/>
        <v>0</v>
      </c>
    </row>
    <row r="2564" ht="12.75">
      <c r="AA2564" s="114">
        <f t="shared" si="42"/>
        <v>0</v>
      </c>
    </row>
    <row r="2565" ht="12.75">
      <c r="AA2565" s="114">
        <f t="shared" si="42"/>
        <v>0</v>
      </c>
    </row>
    <row r="2566" ht="12.75">
      <c r="AA2566" s="114">
        <f t="shared" si="42"/>
        <v>0</v>
      </c>
    </row>
    <row r="2567" ht="12.75">
      <c r="AA2567" s="114">
        <f t="shared" si="42"/>
        <v>0</v>
      </c>
    </row>
    <row r="2568" ht="12.75">
      <c r="AA2568" s="114">
        <f t="shared" si="42"/>
        <v>0</v>
      </c>
    </row>
    <row r="2569" ht="12.75">
      <c r="AA2569" s="114">
        <f t="shared" si="42"/>
        <v>0</v>
      </c>
    </row>
    <row r="2570" ht="12.75">
      <c r="AA2570" s="114">
        <f t="shared" si="42"/>
        <v>0</v>
      </c>
    </row>
    <row r="2571" ht="12.75">
      <c r="AA2571" s="114">
        <f t="shared" si="42"/>
        <v>0</v>
      </c>
    </row>
    <row r="2572" ht="12.75">
      <c r="AA2572" s="114">
        <f t="shared" si="42"/>
        <v>0</v>
      </c>
    </row>
    <row r="2573" ht="12.75">
      <c r="AA2573" s="114">
        <f t="shared" si="42"/>
        <v>0</v>
      </c>
    </row>
    <row r="2574" ht="12.75">
      <c r="AA2574" s="114">
        <f t="shared" si="42"/>
        <v>0</v>
      </c>
    </row>
    <row r="2575" ht="12.75">
      <c r="AA2575" s="114">
        <f t="shared" si="42"/>
        <v>0</v>
      </c>
    </row>
    <row r="2576" ht="12.75">
      <c r="AA2576" s="114">
        <f t="shared" si="42"/>
        <v>0</v>
      </c>
    </row>
    <row r="2577" ht="12.75">
      <c r="AA2577" s="114">
        <f t="shared" si="42"/>
        <v>0</v>
      </c>
    </row>
    <row r="2578" ht="12.75">
      <c r="AA2578" s="114">
        <f t="shared" si="42"/>
        <v>0</v>
      </c>
    </row>
    <row r="2579" ht="12.75">
      <c r="AA2579" s="114">
        <f t="shared" si="42"/>
        <v>0</v>
      </c>
    </row>
    <row r="2580" ht="12.75">
      <c r="AA2580" s="114">
        <f t="shared" si="42"/>
        <v>0</v>
      </c>
    </row>
    <row r="2581" ht="12.75">
      <c r="AA2581" s="114">
        <f t="shared" si="42"/>
        <v>0</v>
      </c>
    </row>
    <row r="2582" ht="12.75">
      <c r="AA2582" s="114">
        <f t="shared" si="42"/>
        <v>0</v>
      </c>
    </row>
    <row r="2583" ht="12.75">
      <c r="AA2583" s="114">
        <f t="shared" si="42"/>
        <v>0</v>
      </c>
    </row>
    <row r="2584" ht="12.75">
      <c r="AA2584" s="114">
        <f t="shared" si="42"/>
        <v>0</v>
      </c>
    </row>
    <row r="2585" ht="12.75">
      <c r="AA2585" s="114">
        <f t="shared" si="42"/>
        <v>0</v>
      </c>
    </row>
    <row r="2586" ht="12.75">
      <c r="AA2586" s="114">
        <f t="shared" si="42"/>
        <v>0</v>
      </c>
    </row>
    <row r="2587" ht="12.75">
      <c r="AA2587" s="114">
        <f t="shared" si="42"/>
        <v>0</v>
      </c>
    </row>
    <row r="2588" ht="12.75">
      <c r="AA2588" s="114">
        <f t="shared" si="42"/>
        <v>0</v>
      </c>
    </row>
    <row r="2589" ht="12.75">
      <c r="AA2589" s="114">
        <f t="shared" si="42"/>
        <v>0</v>
      </c>
    </row>
    <row r="2590" ht="12.75">
      <c r="AA2590" s="114">
        <f t="shared" si="42"/>
        <v>0</v>
      </c>
    </row>
    <row r="2591" ht="12.75">
      <c r="AA2591" s="114">
        <f t="shared" si="42"/>
        <v>0</v>
      </c>
    </row>
    <row r="2592" ht="12.75">
      <c r="AA2592" s="114">
        <f t="shared" si="42"/>
        <v>0</v>
      </c>
    </row>
  </sheetData>
  <sheetProtection/>
  <autoFilter ref="AA8:AA240"/>
  <mergeCells count="24">
    <mergeCell ref="A2:Y2"/>
    <mergeCell ref="A3:Y3"/>
    <mergeCell ref="D6:E6"/>
    <mergeCell ref="C6:C8"/>
    <mergeCell ref="Y6:Y8"/>
    <mergeCell ref="A6:A8"/>
    <mergeCell ref="B6:B8"/>
    <mergeCell ref="D7:D8"/>
    <mergeCell ref="O7:O8"/>
    <mergeCell ref="N6:X6"/>
    <mergeCell ref="P7:P8"/>
    <mergeCell ref="R7:X7"/>
    <mergeCell ref="Q7:Q8"/>
    <mergeCell ref="N7:N8"/>
    <mergeCell ref="AB7:AE7"/>
    <mergeCell ref="E7:E8"/>
    <mergeCell ref="K6:K8"/>
    <mergeCell ref="M6:M8"/>
    <mergeCell ref="G6:G8"/>
    <mergeCell ref="L6:L8"/>
    <mergeCell ref="I6:I8"/>
    <mergeCell ref="F6:F8"/>
    <mergeCell ref="H6:H8"/>
    <mergeCell ref="J6:J8"/>
  </mergeCells>
  <printOptions horizontalCentered="1"/>
  <pageMargins left="0.24" right="0.26" top="0.82" bottom="0.3937007874015748" header="0.3937007874015748" footer="0.27"/>
  <pageSetup horizontalDpi="600" verticalDpi="600" orientation="landscape" paperSize="9" scale="67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36:D36"/>
  <sheetViews>
    <sheetView zoomScalePageLayoutView="0" workbookViewId="0" topLeftCell="A82">
      <selection activeCell="K38" sqref="K38"/>
    </sheetView>
  </sheetViews>
  <sheetFormatPr defaultColWidth="9.00390625" defaultRowHeight="12.75"/>
  <sheetData>
    <row r="36" ht="12.75">
      <c r="D36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</cp:lastModifiedBy>
  <cp:lastPrinted>2013-02-01T10:02:13Z</cp:lastPrinted>
  <dcterms:created xsi:type="dcterms:W3CDTF">2004-07-09T12:45:10Z</dcterms:created>
  <dcterms:modified xsi:type="dcterms:W3CDTF">2013-01-31T21:57:30Z</dcterms:modified>
  <cp:category/>
  <cp:version/>
  <cp:contentType/>
  <cp:contentStatus/>
</cp:coreProperties>
</file>