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2" activeTab="0"/>
  </bookViews>
  <sheets>
    <sheet name="Лист1" sheetId="1" r:id="rId1"/>
  </sheets>
  <definedNames>
    <definedName name="_xlnm._FilterDatabase" localSheetId="0" hidden="1">'Лист1'!$AC$6</definedName>
    <definedName name="_xlnm.Print_Titles" localSheetId="0">'Лист1'!$4:$6</definedName>
    <definedName name="_xlnm.Print_Area" localSheetId="0">'Лист1'!$A$1:$AA$289</definedName>
  </definedNames>
  <calcPr fullCalcOnLoad="1"/>
</workbook>
</file>

<file path=xl/sharedStrings.xml><?xml version="1.0" encoding="utf-8"?>
<sst xmlns="http://schemas.openxmlformats.org/spreadsheetml/2006/main" count="645" uniqueCount="546">
  <si>
    <r>
      <t>Надання матеріальної допомоги у зв</t>
    </r>
    <r>
      <rPr>
        <sz val="14"/>
        <rFont val="Arial Cyr"/>
        <family val="0"/>
      </rPr>
      <t>'</t>
    </r>
    <r>
      <rPr>
        <sz val="14"/>
        <rFont val="Arial"/>
        <family val="2"/>
      </rPr>
      <t>язку з пораненням  (учасник АТО)</t>
    </r>
  </si>
  <si>
    <t>06.07.2015 №16</t>
  </si>
  <si>
    <t>ТОВ "Забудовник"</t>
  </si>
  <si>
    <t>10.08.2015 №1634</t>
  </si>
  <si>
    <t>Виділити кошти на придбання музичної апаратури для проведення заходів в будинку культури:</t>
  </si>
  <si>
    <t>акустична система 2 шт.</t>
  </si>
  <si>
    <t>мікшер та підсилювач 1 шт.</t>
  </si>
  <si>
    <t>стійки мікрофоні 2 шт.</t>
  </si>
  <si>
    <t>мікрофон 2 шт.</t>
  </si>
  <si>
    <t>комутація</t>
  </si>
  <si>
    <t>штатив під колонку 2 шт.</t>
  </si>
  <si>
    <t>03.07.2015 №Л-443/14</t>
  </si>
  <si>
    <t>РКК РДА ОДА Заява Лузовицький Л.Ю. с.Довжик</t>
  </si>
  <si>
    <t>Надання матеріальної допомоги у зв'язку з міно-вибуховою травмою  (учасник АТО)</t>
  </si>
  <si>
    <t>01.07.2015 №П-417/14</t>
  </si>
  <si>
    <t>РКК РДА Заява Полякова А.А. с.Мошківка</t>
  </si>
  <si>
    <t>26.06.2015 №К-404/14</t>
  </si>
  <si>
    <t>РКК РДА ОДА Заява Камінська Л.П. с.Сінгури</t>
  </si>
  <si>
    <t>01.07.2015  №М-416/14</t>
  </si>
  <si>
    <t>На придбання переносної бензинової установки "Генератора гарячого туману" для проведення дезинфекції</t>
  </si>
  <si>
    <t>15.06.2015 №01-26/79, 20.07.2015 №431-20/225</t>
  </si>
  <si>
    <t>Управління ветеринарної медицини в Житомирському районі, районна рада</t>
  </si>
  <si>
    <t>16.07.2015 № без номера</t>
  </si>
  <si>
    <t>03.07.2015 №3147/011</t>
  </si>
  <si>
    <r>
      <t>Департамент охорони здоров</t>
    </r>
    <r>
      <rPr>
        <sz val="14"/>
        <rFont val="Arial Cyr"/>
        <family val="0"/>
      </rPr>
      <t>'</t>
    </r>
    <r>
      <rPr>
        <sz val="14"/>
        <rFont val="Arial"/>
        <family val="2"/>
      </rPr>
      <t>я ЖОДА</t>
    </r>
  </si>
  <si>
    <t>24.06.2015 №І-394/14</t>
  </si>
  <si>
    <t>РКК РДА заява Ільченко С.В. с.Сонячне</t>
  </si>
  <si>
    <t>УПСЗН</t>
  </si>
  <si>
    <t>на оплату природного газу</t>
  </si>
  <si>
    <t>на оплату електричної енергії</t>
  </si>
  <si>
    <t>21.07.2015 №166</t>
  </si>
  <si>
    <t>Головенківська сільська рада</t>
  </si>
  <si>
    <t>виплату індексації працівникам культури с.Головенка</t>
  </si>
  <si>
    <t>виплату індексації працівникам освіти с.Головенка</t>
  </si>
  <si>
    <t>на придбання електроно-компютерної техніки та тех.засобів для Зарічанської ЗОШ І-ІІІ ст./спеціальний фонд/</t>
  </si>
  <si>
    <t>придбання матеріалів для заміни частини огорожі шкільної території для Зарічанської ЗОШ І-ІІІ ст./загальний фонд/</t>
  </si>
  <si>
    <t>придбання дошок для крейди магнітних для Зарічанської ЗОШ І-ІІІ ст./спеціальний фонд/</t>
  </si>
  <si>
    <t>придбання лабораторного термостату для АЗПСМ с.Зарічани Житомирського району Житомирської області /спеціальний фонд/</t>
  </si>
  <si>
    <t>придбання шафи медичної для АЗПСМ с.Зарічани Житомирського району Житомирської області /спеціальний фонд/</t>
  </si>
  <si>
    <t>придбання медичної ширми для АЗПСМ с.Зарічани Житомирського району Житомирської області /спеціальний фонд/</t>
  </si>
  <si>
    <t>придбання апаратури для вимірювання артеріального тиску для АЗПСМ с.Зарічани Житомирського району Житомирської області /спеціальний фонд/</t>
  </si>
  <si>
    <t>придбання канцтоварів для АЗПСМ с.Зарічани Житомирського району Житомирської області /загальний фонд/</t>
  </si>
  <si>
    <t>на капітальний ремонт із заміною вікон на металопластикові для Зарічанської ЗОШ І-ІІ ст./спеціальний фонд/</t>
  </si>
  <si>
    <t>придбання оргтехніки для відділу освіти Житомирської райдержадміністрації /спеціальний фонд/</t>
  </si>
  <si>
    <t>21.07.2015 №435-20/229</t>
  </si>
  <si>
    <t xml:space="preserve">Районна рада </t>
  </si>
  <si>
    <t>Виділити кошти на придбання нагрудних знаків "Честь і слава Житомирського району"</t>
  </si>
  <si>
    <t>20.07.2015 №18</t>
  </si>
  <si>
    <t>ЖРО ВФСТ "Колос"</t>
  </si>
  <si>
    <t>Виділити кошти на проведення індексації заробітної плати</t>
  </si>
  <si>
    <t>20.07.2015 №17</t>
  </si>
  <si>
    <t>Виділити кошти на проведення індексації заробітної плати ДЮСШ ЖРО ВФСТ Колос</t>
  </si>
  <si>
    <t>20.07.2015 №1088/02-23</t>
  </si>
  <si>
    <t>Новогуйвинська селищна рада</t>
  </si>
  <si>
    <t>20.07.2015 №1088/02-24</t>
  </si>
  <si>
    <t>21.07.2015 №</t>
  </si>
  <si>
    <t>06.08.2015 №Д-581/14</t>
  </si>
  <si>
    <t>РКК РДА заява Давидович О.Г. с.Ульянівка</t>
  </si>
  <si>
    <t>Надання матеріальної допомоги у звязку з пожежею, яка відбулась у 2012 році.</t>
  </si>
  <si>
    <t>Виділити кошти на придбання і встановлення на вулицях та інших громадських місцях телевізійних систем візуального моніторингу (засобів відеоспостереження), екстреного звязку "громадянин-міліціія", інших технічних засобів для контролю за станом громадського порядку</t>
  </si>
  <si>
    <t>відсутня ПКД,  перенести на розгляд сесії за результатами роботи 9-ти. місяців</t>
  </si>
  <si>
    <t>відсутні розрахунки у потребі в коштах, перенести на розгляд сесії за результатами роботи 9-ти. місяців</t>
  </si>
  <si>
    <t>120000-6000=114000-10000=104000</t>
  </si>
  <si>
    <t>Програма удосконалення мобілізаційної підготовки Житомирського району на 2015-2017 роки, згідно рахунку на оплату №5414.07.15 ФОП Іщук О.О.</t>
  </si>
  <si>
    <t>рішенням ХІІІ сесії районної ради VI скликання від 21.08.2012р. №252“Про внесення змін до районного бюджету на 2012 рік” виділено 3,0 тис.грн. Давидович Й.Г. та Давидович Ж.С.</t>
  </si>
  <si>
    <t>Вертокиївська сільська рада</t>
  </si>
  <si>
    <t>20.07.2015 №305</t>
  </si>
  <si>
    <t>Луківська сільська рада</t>
  </si>
  <si>
    <t>утримання закладів культури (індексація заробітної плати)</t>
  </si>
  <si>
    <t>утримання закладів освіти (індексація заробітної плати)</t>
  </si>
  <si>
    <t>20.07.2015 №1471</t>
  </si>
  <si>
    <t>придбання миючих засобів КТКВК 080101"Лікарні"</t>
  </si>
  <si>
    <t>придбання господарчих товарів КТКВК 080101"Лікарні"</t>
  </si>
  <si>
    <t>придбання автозапчастин КТКВК 080101"Лікарні"</t>
  </si>
  <si>
    <t>закінчення поточного ремонту АЗПСМ смт.Озерне КТКВК 080300"Поліклініки і амбулаторії"</t>
  </si>
  <si>
    <t>поточний ремонт ФАПу с.Озерянка КТКВК 080600"Фельдшерсько-акушерські пункти"</t>
  </si>
  <si>
    <t>20.07.2015 №151</t>
  </si>
  <si>
    <t>Відділ культури і туризму</t>
  </si>
  <si>
    <r>
      <t>Виділити кошти на проведення індексації заробітної плати в т.ч.</t>
    </r>
    <r>
      <rPr>
        <sz val="14"/>
        <rFont val="Arial Cyr"/>
        <family val="0"/>
      </rPr>
      <t>:</t>
    </r>
  </si>
  <si>
    <t>21.07.2015 №149</t>
  </si>
  <si>
    <t>Корчацька сільська рада</t>
  </si>
  <si>
    <t>Заможненська сільська рада</t>
  </si>
  <si>
    <t>заробітна плата КТКВК 110204</t>
  </si>
  <si>
    <t>нарахування на заробітну плату КТКВК 110204</t>
  </si>
  <si>
    <t>заробітна плата КТКВК 110502</t>
  </si>
  <si>
    <t>нарахування на заробітну плату КТКВК 110502</t>
  </si>
  <si>
    <t>заробітна плата КТКВК 110202</t>
  </si>
  <si>
    <t>нарахування на заробітну плату КТКВК 110202</t>
  </si>
  <si>
    <t>заробітна плата КТКВК 110205</t>
  </si>
  <si>
    <t>нарахування на заробітну плату КТКВК 110205</t>
  </si>
  <si>
    <t>сплату єдиного внеску (виплата лікарняних)</t>
  </si>
  <si>
    <t>поточний ремонт електрощитової</t>
  </si>
  <si>
    <t>придбання чотирьох віконних блоків</t>
  </si>
  <si>
    <t>16.07.2015 №01-25/340</t>
  </si>
  <si>
    <r>
      <t>Виділити кошти на індексацію заробітної плати по ЗОШ в т.ч.</t>
    </r>
    <r>
      <rPr>
        <sz val="14"/>
        <rFont val="Arial Cyr"/>
        <family val="0"/>
      </rPr>
      <t>:</t>
    </r>
  </si>
  <si>
    <t>20.07.2015 №274</t>
  </si>
  <si>
    <t>Глибочицька сільська рада</t>
  </si>
  <si>
    <t>облаштування літнього накриття для зберігання дров в Глибочицькому ДНЗ "Веселка"</t>
  </si>
  <si>
    <t>приведення інтернету в бібліотеку (придбання модему "Інтертелеком", кабель, антена)</t>
  </si>
  <si>
    <t>придбання господарського інвентаря Гадзинському ДНЗ "Сонечко"</t>
  </si>
  <si>
    <t>відділу освіти ЖРДА для утримання Березинської ЗОШ І ст.</t>
  </si>
  <si>
    <t>для придбання відеокамери, ноутбука, бензокоси, фотоапарату і пульта для Глибочицького будинку культури</t>
  </si>
  <si>
    <t>для забезпечення виконання депутатських повноважень</t>
  </si>
  <si>
    <t>21.07.2015 №01-25/346</t>
  </si>
  <si>
    <t>перевиконання власних доходів загального фонду за перше півріччя поточного року</t>
  </si>
  <si>
    <t>п.40 за рахунок іншої субвенції сільського бюджету виділено на індексацію зарплати 29,7 тис.грн.</t>
  </si>
  <si>
    <r>
      <t>Надання одноразової грошової допомоги на дитину 2006 р.н., як члена сім</t>
    </r>
    <r>
      <rPr>
        <sz val="14"/>
        <rFont val="Arial Cyr"/>
        <family val="0"/>
      </rPr>
      <t>'</t>
    </r>
    <r>
      <rPr>
        <sz val="14"/>
        <rFont val="Arial"/>
        <family val="2"/>
      </rPr>
      <t>ї учасника АТО</t>
    </r>
  </si>
  <si>
    <t xml:space="preserve">Надання матеріальної допомоги онкохворій, син-інвалід  </t>
  </si>
  <si>
    <t>Надання одноразової грошової допомоги на дітей, як членів сім'ї учасника АТО, /діти 2006 р.н.та 2012 р.н./</t>
  </si>
  <si>
    <r>
      <t>Рішення 34 сесії 6 скликання</t>
    </r>
    <r>
      <rPr>
        <b/>
        <sz val="14"/>
        <rFont val="Arial"/>
        <family val="2"/>
      </rPr>
      <t xml:space="preserve"> інша субвенція</t>
    </r>
    <r>
      <rPr>
        <sz val="14"/>
        <rFont val="Arial"/>
        <family val="2"/>
      </rPr>
      <t xml:space="preserve"> районному бюджету для утримання закладів культури на поточний ремонт БК с.Глибочок</t>
    </r>
  </si>
  <si>
    <r>
      <t>Рішення 36 сесії 6 скликання від 22.06.2015 р.</t>
    </r>
    <r>
      <rPr>
        <b/>
        <sz val="14"/>
        <rFont val="Arial"/>
        <family val="2"/>
      </rPr>
      <t xml:space="preserve"> інша субвенція</t>
    </r>
    <r>
      <rPr>
        <sz val="14"/>
        <rFont val="Arial"/>
        <family val="2"/>
      </rPr>
      <t xml:space="preserve"> районному бюджету на придбання взуття зразковому колективу "Вікторія" Будинку культури с.Піски</t>
    </r>
  </si>
  <si>
    <r>
      <t xml:space="preserve">Рішення 36 сесії 6 скликання від 22.06.2015 р. </t>
    </r>
    <r>
      <rPr>
        <b/>
        <sz val="14"/>
        <rFont val="Arial"/>
        <family val="2"/>
      </rPr>
      <t>інша субвенція</t>
    </r>
    <r>
      <rPr>
        <sz val="14"/>
        <rFont val="Arial"/>
        <family val="2"/>
      </rPr>
      <t xml:space="preserve"> відділу освіти Житомирської райдержадміністрації для Пісківської ЗОШ І-ІІІ ст. на придбання глибинного насоса для артсвердловини школи</t>
    </r>
  </si>
  <si>
    <r>
      <t xml:space="preserve">Рішення 42 сесії 6 скликання від 10.07.2015 р. </t>
    </r>
    <r>
      <rPr>
        <b/>
        <sz val="14"/>
        <rFont val="Arial"/>
        <family val="2"/>
      </rPr>
      <t>інша субвенція</t>
    </r>
    <r>
      <rPr>
        <sz val="14"/>
        <rFont val="Arial"/>
        <family val="2"/>
      </rPr>
      <t xml:space="preserve"> районному бюджету на</t>
    </r>
    <r>
      <rPr>
        <sz val="14"/>
        <rFont val="Arial Cyr"/>
        <family val="0"/>
      </rPr>
      <t>:</t>
    </r>
  </si>
  <si>
    <r>
      <t xml:space="preserve">Рішення 40 сесії 6 скликання від 10.07.2015 р. </t>
    </r>
    <r>
      <rPr>
        <b/>
        <sz val="14"/>
        <rFont val="Arial"/>
        <family val="2"/>
      </rPr>
      <t xml:space="preserve">інша субвенція </t>
    </r>
    <r>
      <rPr>
        <sz val="14"/>
        <rFont val="Arial"/>
        <family val="2"/>
      </rPr>
      <t>відділу освіти ЖРДА на виготовлення ПКД на капітальний ремонт приміщення ЗОШ І ст.с.Березина</t>
    </r>
  </si>
  <si>
    <r>
      <t xml:space="preserve">Рішення 37 сесії 6 скликання від 25.06.2015р. </t>
    </r>
    <r>
      <rPr>
        <b/>
        <sz val="14"/>
        <rFont val="Arial"/>
        <family val="2"/>
      </rPr>
      <t xml:space="preserve">Інша субвенція </t>
    </r>
    <r>
      <rPr>
        <sz val="14"/>
        <rFont val="Arial"/>
        <family val="2"/>
      </rPr>
      <t>КУ ЦРЛ Житомирської районної ради на придбання металопластикових вікон Тетерівській лікарській амбулаторії загальної практики сімейної медицини /загальний фонд/</t>
    </r>
  </si>
  <si>
    <r>
      <t xml:space="preserve">Рішення 37 сесії 6 скликання від 25.06.2015р. </t>
    </r>
    <r>
      <rPr>
        <b/>
        <sz val="14"/>
        <rFont val="Arial"/>
        <family val="2"/>
      </rPr>
      <t>Інша субвенція</t>
    </r>
    <r>
      <rPr>
        <sz val="14"/>
        <rFont val="Arial"/>
        <family val="2"/>
      </rPr>
      <t xml:space="preserve"> районному бюджету на виплату індексації заробітної плати для працівників дитячого садка Тетерівської сільської ради /загальний фонд/</t>
    </r>
  </si>
  <si>
    <r>
      <t xml:space="preserve">Рішення 38 сесії 6 скликання від 18.06.2015р. </t>
    </r>
    <r>
      <rPr>
        <b/>
        <sz val="14"/>
        <rFont val="Arial"/>
        <family val="2"/>
      </rPr>
      <t>інша субвенція</t>
    </r>
    <r>
      <rPr>
        <sz val="14"/>
        <rFont val="Arial"/>
        <family val="2"/>
      </rPr>
      <t xml:space="preserve"> районному бюджету на</t>
    </r>
    <r>
      <rPr>
        <sz val="14"/>
        <rFont val="Arial Cyr"/>
        <family val="0"/>
      </rPr>
      <t>:</t>
    </r>
    <r>
      <rPr>
        <sz val="14"/>
        <rFont val="Arial"/>
        <family val="2"/>
      </rPr>
      <t xml:space="preserve"> </t>
    </r>
  </si>
  <si>
    <r>
      <t xml:space="preserve">Рішення 37 сесії 6 скликання від 08.07.2015р. </t>
    </r>
    <r>
      <rPr>
        <b/>
        <sz val="14"/>
        <rFont val="Arial"/>
        <family val="2"/>
      </rPr>
      <t>інша субвенція</t>
    </r>
    <r>
      <rPr>
        <sz val="14"/>
        <rFont val="Arial"/>
        <family val="2"/>
      </rPr>
      <t xml:space="preserve"> районному бюджету на</t>
    </r>
    <r>
      <rPr>
        <sz val="14"/>
        <rFont val="Arial Cyr"/>
        <family val="0"/>
      </rPr>
      <t>:</t>
    </r>
    <r>
      <rPr>
        <sz val="14"/>
        <rFont val="Arial"/>
        <family val="2"/>
      </rPr>
      <t xml:space="preserve"> </t>
    </r>
  </si>
  <si>
    <r>
      <t xml:space="preserve">Інша субвенція </t>
    </r>
    <r>
      <rPr>
        <sz val="14"/>
        <rFont val="Arial"/>
        <family val="2"/>
      </rPr>
      <t>районному бюджету на виплату матеріальної допомоги та індексації заробітної плати працівникам бібліотеки с.Корчак</t>
    </r>
  </si>
  <si>
    <r>
      <t xml:space="preserve">Рішення 40 сесії 6 скликання від 10.07.2015р. </t>
    </r>
    <r>
      <rPr>
        <b/>
        <sz val="14"/>
        <rFont val="Arial"/>
        <family val="2"/>
      </rPr>
      <t>інша субвенція</t>
    </r>
    <r>
      <rPr>
        <sz val="14"/>
        <rFont val="Arial"/>
        <family val="2"/>
      </rPr>
      <t xml:space="preserve"> районному бюджету на</t>
    </r>
    <r>
      <rPr>
        <sz val="14"/>
        <rFont val="Arial Cyr"/>
        <family val="0"/>
      </rPr>
      <t>:</t>
    </r>
  </si>
  <si>
    <t>364800-100000=264800</t>
  </si>
  <si>
    <t>0,00 + 66 000,00 = 66 000,00</t>
  </si>
  <si>
    <t>5 199,38 + 8 601,14 = 13 800,52</t>
  </si>
  <si>
    <t>розглянути за результатами роботи дев"яти місяців</t>
  </si>
  <si>
    <t>за рахунок перевиконання доходної частини загального фонду сільського бюджету - 122,1 тис.грн. та коштів спецфонду</t>
  </si>
  <si>
    <r>
      <t xml:space="preserve">Виконання заходів районної </t>
    </r>
    <r>
      <rPr>
        <b/>
        <sz val="14"/>
        <rFont val="Arial"/>
        <family val="2"/>
      </rPr>
      <t>Програми по забезпеченню здійснення Житомирською райдержадміністрацією повноважень, визначених законами України та делегованих Житомирською районною радою на 2012-2015 рр. в т.ч.:</t>
    </r>
  </si>
  <si>
    <t xml:space="preserve">Виконання заходів Районної комплексної програми забезпечення пожежної безпеки та захисту населення і територій від надзвичайних ситуацій до 2021 року </t>
  </si>
  <si>
    <t xml:space="preserve">за рахунок спрямування вільного залишку коштів сільського бюджету - 130,2 тис.грн., </t>
  </si>
  <si>
    <r>
      <t>Районна рада, заява Дановський А.С. с.Кам</t>
    </r>
    <r>
      <rPr>
        <sz val="14"/>
        <rFont val="Arial Cyr"/>
        <family val="0"/>
      </rPr>
      <t>'</t>
    </r>
    <r>
      <rPr>
        <sz val="14"/>
        <rFont val="Arial"/>
        <family val="2"/>
      </rPr>
      <t>янка</t>
    </r>
  </si>
  <si>
    <t>за рахунок перевиконання доходної частини сільського бюджету -122,1 тис.грн.</t>
  </si>
  <si>
    <t>20.07.2015 №99</t>
  </si>
  <si>
    <t>20.07.2015 №029</t>
  </si>
  <si>
    <t>Іванівська сільська рада</t>
  </si>
  <si>
    <r>
      <t xml:space="preserve">Інша субвенція </t>
    </r>
    <r>
      <rPr>
        <sz val="14"/>
        <rFont val="Arial"/>
        <family val="2"/>
      </rPr>
      <t>районному бюджету на заробітну плату та оплату земельного податку закладів культури с.Заможне</t>
    </r>
  </si>
  <si>
    <t>Резервний фонд</t>
  </si>
  <si>
    <t>Зменшення обсягів резевного фонду</t>
  </si>
  <si>
    <t>за рахунок зменшення резервного фонду</t>
  </si>
  <si>
    <t>КТКВК 070807"Інші освітні програми" (за рахунок економії коштів на підвіз учнів та вчителів)</t>
  </si>
  <si>
    <t>за рахунок перерозподілу кошторисних призначень</t>
  </si>
  <si>
    <t>видатки здійснюються за рахунок коштів державного бюджету</t>
  </si>
  <si>
    <t>06.08.2015 №Б-580/14</t>
  </si>
  <si>
    <t>РКК РДА, заява Бєляєва Л.О. м.Житомир (чоловік зареєстрований на території Оліївської сільської ради м-в."Крок")</t>
  </si>
  <si>
    <t>Надати матеріальну допомогу на дитину, члена сімї учасника АТО (дитина 2006 р.н.)</t>
  </si>
  <si>
    <t>04.08.2015 №286, 05.08.2015 №469-20/249</t>
  </si>
  <si>
    <t>05.08.2015 №563</t>
  </si>
  <si>
    <r>
      <t xml:space="preserve">Рішення 45 сесії 6 скликання від 10.07.2015 р </t>
    </r>
    <r>
      <rPr>
        <b/>
        <sz val="14"/>
        <rFont val="Arial"/>
        <family val="2"/>
      </rPr>
      <t xml:space="preserve">інша субвенція </t>
    </r>
    <r>
      <rPr>
        <sz val="14"/>
        <rFont val="Arial"/>
        <family val="2"/>
      </rPr>
      <t>районному бюджету на утримання закладів освіти</t>
    </r>
  </si>
  <si>
    <r>
      <t xml:space="preserve">Рішення 32 сесії 6 скликання від 14.07.2015р. </t>
    </r>
    <r>
      <rPr>
        <b/>
        <sz val="14"/>
        <rFont val="Arial"/>
        <family val="2"/>
      </rPr>
      <t>інша субвенція</t>
    </r>
    <r>
      <rPr>
        <sz val="14"/>
        <rFont val="Arial"/>
        <family val="2"/>
      </rPr>
      <t xml:space="preserve"> районному бюджету на утримання закладів культури с.Лука (придбання предметів, матеріалів, обладнання та інвентар)</t>
    </r>
  </si>
  <si>
    <t>09.06.2015 №330-20/180, 05.06.2015 №89,14.07.2015 №Ко-479/14,09.07.2015 №415-20/215, 14.07.2015 №421-20/218, 01.07.2015 №404-20/207, 06.08.2015 №150</t>
  </si>
  <si>
    <t>15.08.2015 №Н-620/14</t>
  </si>
  <si>
    <t>РКК РДА Глибочанська сільська рада</t>
  </si>
  <si>
    <t>Виділити кошти на :</t>
  </si>
  <si>
    <t>придбання комп'ютерної техніки для сільської ради (системний блок, монітор, клавіатура, комп'ютерна мишка)</t>
  </si>
  <si>
    <t>придбання комп'ютерної техніки для бібліотеки (системний блок, монітор, клавіатура, комп'ютерна мишка, принтер)</t>
  </si>
  <si>
    <t>Виділити кошти на фінансування витрат по охороні обיєкта "Незавершений будівництвом дитячий садок в с.Кодня Житомирського району - реконструкція під школу" (заборгованість 2014 р.-117552,49 грн., потреба січень-червень 2015р.-75426,17 грн.,липень-вересень 2015р.-37111,05 грн., жовтень-грудень 2015р.-38390,69 грн.)</t>
  </si>
  <si>
    <r>
      <t>Виділити кошти для</t>
    </r>
    <r>
      <rPr>
        <sz val="14"/>
        <rFont val="Arial Cyr"/>
        <family val="0"/>
      </rPr>
      <t>:</t>
    </r>
  </si>
  <si>
    <t>придбання вогнегасників</t>
  </si>
  <si>
    <t>проведення вогнетривку обробку горища будівлі дитячого садочка</t>
  </si>
  <si>
    <t>проведення заміру опору та контуру заземлення</t>
  </si>
  <si>
    <t>технічного обслуговування ВВК</t>
  </si>
  <si>
    <t>перезарядки вогнегасників зі зміною вуглекислоти ВВК</t>
  </si>
  <si>
    <t>випробування ЗПУ (герметичність)</t>
  </si>
  <si>
    <t>проведення навчання (пожтехмінімум) та перевірку знань з питань пожеженої безпеки працівників</t>
  </si>
  <si>
    <t>п.2 пропозицій</t>
  </si>
  <si>
    <t>20.07.2015 №394</t>
  </si>
  <si>
    <t>Коднянська сільська рада</t>
  </si>
  <si>
    <t>Районна рада, заява Сідегова М.В. смт.Новогуйвинське</t>
  </si>
  <si>
    <r>
      <t xml:space="preserve">Рішення 45 сесії 6 скликання від 10.07.2015р. </t>
    </r>
    <r>
      <rPr>
        <b/>
        <sz val="14"/>
        <rFont val="Arial"/>
        <family val="2"/>
      </rPr>
      <t xml:space="preserve">інша субвенція </t>
    </r>
    <r>
      <rPr>
        <sz val="14"/>
        <rFont val="Arial"/>
        <family val="2"/>
      </rPr>
      <t>районному бюджету на придбання книг для бібліотеки</t>
    </r>
  </si>
  <si>
    <r>
      <t>Рішення 39 сесії 6 скликання від 17.07.2015р.</t>
    </r>
    <r>
      <rPr>
        <b/>
        <sz val="14"/>
        <rFont val="Arial"/>
        <family val="2"/>
      </rPr>
      <t xml:space="preserve"> інша субвенція </t>
    </r>
    <r>
      <rPr>
        <sz val="14"/>
        <rFont val="Arial"/>
        <family val="2"/>
      </rPr>
      <t>відділу освіти Житомирської РДА для Барашівської школи І-ІІІ ст. для поточного ремонту вікон та класів</t>
    </r>
  </si>
  <si>
    <t xml:space="preserve">враховано залишки кошторисних призначень до кінця року </t>
  </si>
  <si>
    <r>
      <t>Виконання заходів районної</t>
    </r>
    <r>
      <rPr>
        <b/>
        <sz val="14"/>
        <rFont val="Arial"/>
        <family val="2"/>
      </rPr>
      <t xml:space="preserve"> Програми по забезпеченню здійснення Житомирською райдержадміністрацією повноважень, визначених законами України та делегованих Житомирською районною радою на 2012-2015 рр.</t>
    </r>
    <r>
      <rPr>
        <sz val="14"/>
        <rFont val="Arial"/>
        <family val="2"/>
      </rPr>
      <t xml:space="preserve"> в т.ч.:</t>
    </r>
  </si>
  <si>
    <r>
      <t>Рішення 49 сесії 6 скликання</t>
    </r>
    <r>
      <rPr>
        <b/>
        <sz val="14"/>
        <rFont val="Arial"/>
        <family val="2"/>
      </rPr>
      <t xml:space="preserve"> інша субвенція </t>
    </r>
    <r>
      <rPr>
        <sz val="14"/>
        <rFont val="Arial"/>
        <family val="2"/>
      </rPr>
      <t>районному бюджету для</t>
    </r>
    <r>
      <rPr>
        <sz val="14"/>
        <rFont val="Arial Cyr"/>
        <family val="0"/>
      </rPr>
      <t>:</t>
    </r>
  </si>
  <si>
    <t>придбання дизпалива КТКВК 080101"Лікарні"</t>
  </si>
  <si>
    <t>установа фінансується з державного бюджету, діючими районними програми здійснення даних видатків не передбачено</t>
  </si>
  <si>
    <t>23.07.2015 №441-20/234, 20.07.2015 №258</t>
  </si>
  <si>
    <t>Районна рада, Іванівська сільська рада</t>
  </si>
  <si>
    <t>Виділити кошти для проведення нормативної грошової оцінки земель сіл Іванівської сільської ради</t>
  </si>
  <si>
    <t>за рахунок спрямування вільного залишку коштів загального фонду сільської ради</t>
  </si>
  <si>
    <t>06.07.2015 №407-20/209, 23.07.2015 №442-20/235</t>
  </si>
  <si>
    <t>21.07.2015р. №50, 23.07.2015 №440-20/233</t>
  </si>
  <si>
    <t>Завідуюча Озерненським ДНЗ "Сонячний теремок", районна рада</t>
  </si>
  <si>
    <t>20.07.2015 №5665, 21.07.2015 №5686</t>
  </si>
  <si>
    <t>21.07.2015 №01-25/341</t>
  </si>
  <si>
    <t>за рахунок бюджету розвитку сільської ради - 46,0 тис.грн.</t>
  </si>
  <si>
    <t>рекомендовано на засіданні постійної комісії з питань бюджету та комунальної власності від 14.07.2015 року</t>
  </si>
  <si>
    <t>23.07.2015 №72</t>
  </si>
  <si>
    <t>23.07.2015 №01-25/351</t>
  </si>
  <si>
    <t>Виділити додатково кошти на придбання крейди та миючих засобів для ЗОШ</t>
  </si>
  <si>
    <t>23.07.2015 №445-20/236</t>
  </si>
  <si>
    <t>виготовлена ПКД на капітальний ремонт водопроводу та каналізації в підвальному приміщенні школи с.Тетерівка на суму 216976 грн.</t>
  </si>
  <si>
    <t>Ремонт фасадів ФАПу с.Туровець</t>
  </si>
  <si>
    <t>Районна рада, заява Темченко А.С. с.Висока Піч</t>
  </si>
  <si>
    <t>Надання одноразової грошової допомоги на дітей 2009 р.н., 2012 р.н. як членів сім'ї учасника АТО</t>
  </si>
  <si>
    <r>
      <t xml:space="preserve">Рішення 34 сесії 6 скликання від 30.06.2015 р.№214 </t>
    </r>
    <r>
      <rPr>
        <b/>
        <sz val="14"/>
        <rFont val="Arial"/>
        <family val="2"/>
      </rPr>
      <t xml:space="preserve">інша субвенція </t>
    </r>
    <r>
      <rPr>
        <sz val="14"/>
        <rFont val="Arial"/>
        <family val="2"/>
      </rPr>
      <t>районному бюджету для утримання закладів культури (на оплату праці з нарахуваннями)</t>
    </r>
  </si>
  <si>
    <r>
      <t>Рішення 42 сесії 6 скликання від 30.06.2015 р.</t>
    </r>
    <r>
      <rPr>
        <b/>
        <sz val="14"/>
        <rFont val="Arial"/>
        <family val="2"/>
      </rPr>
      <t xml:space="preserve"> інша субвенція </t>
    </r>
    <r>
      <rPr>
        <sz val="14"/>
        <rFont val="Arial"/>
        <family val="2"/>
      </rPr>
      <t>районному бюджету на капітальний ремонт будинку культури с.Висока Піч Житомирського району Житомирської області</t>
    </r>
  </si>
  <si>
    <t xml:space="preserve">діючими районними програмами не передбачено такі видатки, пропонуємо для проходження безкоштовної реабілітації та лікування учасникам АТО на виконання обласної програми реабілітації військовослужбовців необхідно звернутися до лікувально-консультативної комісії  при обласній клінічній лікарні ім. О.Ф.Гербачевського. </t>
  </si>
  <si>
    <t>придбання електро-газонокосилки для Зарічанської ЗОШ І-ІІІ ст. /спеціальний фонд/</t>
  </si>
  <si>
    <r>
      <t xml:space="preserve">Рішення 46 сесії 6 скликання від 25.06.2015р. </t>
    </r>
    <r>
      <rPr>
        <b/>
        <sz val="14"/>
        <rFont val="Arial"/>
        <family val="2"/>
      </rPr>
      <t>інша субвенція</t>
    </r>
    <r>
      <rPr>
        <sz val="14"/>
        <rFont val="Arial"/>
        <family val="2"/>
      </rPr>
      <t xml:space="preserve"> районному бюджету на капітальний ремонт водостокової системи, відмостки та козирків будівлі дошкільного навчального закладу "Дзвіночок" в смт.Новогуйвинське</t>
    </r>
  </si>
  <si>
    <t>24.07.2015 №64</t>
  </si>
  <si>
    <t>КУ "Територіальне стоматологічне об'єднання"</t>
  </si>
  <si>
    <t>Виділити кошти на придбання фотополімерної лампи</t>
  </si>
  <si>
    <t>Виділити кошти на придбання шкільного автобуса у рамках співфінансування інвестиційного проекту за рахунок коштів Державного фонду регіонального розвитку</t>
  </si>
  <si>
    <t xml:space="preserve">КЕКВ 2111-51690 грн., КЕКВ 2120-18763 грн., КЕКВ 2230-2637 грн., КЕКВ 2240-993 грн.,КЕКВ 2270-26507 грн. </t>
  </si>
  <si>
    <t>21.07.2015 №270, 27.07.2015 №448-20/239</t>
  </si>
  <si>
    <t>Високопічська сільська рада, районна рада</t>
  </si>
  <si>
    <t>27.07.2015 №447-20/237</t>
  </si>
  <si>
    <t>Придбання сценічних костюмів для зразкового аматорського танцювального колективу "Вікторія" будинку культури с.Піски</t>
  </si>
  <si>
    <t>Виділити кошти на капітальний ремонт водопровідної та каналізаційної мережі Тетерівської ЗОШ І-ІІІ ст.</t>
  </si>
  <si>
    <t>Враховано</t>
  </si>
  <si>
    <t>не враховано</t>
  </si>
  <si>
    <t>27.07.2015 №Ш-529/14</t>
  </si>
  <si>
    <t>Надати матеріальну допомогу на лікування та реабілітацію (поранений учасник АТО, інвалід ІІ групи, відсутність лівої нижньої кінцівки)</t>
  </si>
  <si>
    <t>17.07.2015 №429-20/223, 20.07.2015 №432-20/226, 21.07.2015 №С-502/14, 27.07.2015 №С-525/14</t>
  </si>
  <si>
    <t>РКК ОДА РДА Районна рада, заява Строкової О.Г. с.Сінгури</t>
  </si>
  <si>
    <t>27.07.2015 №В-526/14</t>
  </si>
  <si>
    <t>РКК ОДА РДА заява Вовака О.М. с.Зарічани</t>
  </si>
  <si>
    <t>Надати матеріальну допомогу чоловік учасник АТО</t>
  </si>
  <si>
    <t>діючими районними програмами передбачено одноразову матеріальну допомогу на неповнолітніх дітей учасників АТО, та пораненим учасникам АТО</t>
  </si>
  <si>
    <t>27.07.2015 №Г-524/14</t>
  </si>
  <si>
    <t>Депутатське звернення, колективне звернення жителів с.Березівка</t>
  </si>
  <si>
    <t>27.07.2015 №К-530/14</t>
  </si>
  <si>
    <t xml:space="preserve">РКК ОДА РДА заява Ковальчук Р.В. с.Садки </t>
  </si>
  <si>
    <t>Надати матеріальну допомогу (учасник АТО), отримав травму під час перебування у зоні АТО</t>
  </si>
  <si>
    <t>28.07.2015 №18</t>
  </si>
  <si>
    <t>ЖРО ВФСТ  "Колос"</t>
  </si>
  <si>
    <t>Надати фінансову підтримку для участі та перевезення спортсменів ДЮСШ ЖРО ВФСТ "Колос"</t>
  </si>
  <si>
    <t>28.07.2015р.№163</t>
  </si>
  <si>
    <t>Вересівська сільська рада</t>
  </si>
  <si>
    <t>Виділити кошти для проведення поточного ремонту даху будівлі будинку народної творчості</t>
  </si>
  <si>
    <t>29.07.2015 р. №В-536/14</t>
  </si>
  <si>
    <t>РКК РДА заява Василенко Н.Й. с.Вереси</t>
  </si>
  <si>
    <t>Матеріальна допомога на відновлення будинку після пожежі, яка відбулася 10.11.2013 року</t>
  </si>
  <si>
    <t>29.07.2015 р.№454-20/240</t>
  </si>
  <si>
    <t>Виділити кошти на поточний ремонт коридору другого поверху Житомирської районної ради</t>
  </si>
  <si>
    <t>28.07.2015 №02-20/368-4</t>
  </si>
  <si>
    <t>Сінгурівська сільська рада</t>
  </si>
  <si>
    <t>ПКД виготовлена</t>
  </si>
  <si>
    <t>для оплати окремих видів робіт</t>
  </si>
  <si>
    <t>Новогуйвинською с.р. у 2015 році виділено 2000 грн.</t>
  </si>
  <si>
    <t xml:space="preserve">діючими районними програмами не передбачено такі видатки, пропонуємо для проходження безкоштовної реабілітації та лікування учасникам АТО на виконання обласної програми реабілітації військовослужбовців необхідно звернутися до лікувально-консультативної комісії  при обласній клінічній лікарні ім. О.Ф.Гербачевського; рішенням 34 ссесії районної ради 6 скликання виділено 200 грн.. </t>
  </si>
  <si>
    <r>
      <t>Надати матеріальну допомогу Шпирко К.В. с.Буки у зв</t>
    </r>
    <r>
      <rPr>
        <sz val="14"/>
        <rFont val="Arial Cyr"/>
        <family val="0"/>
      </rPr>
      <t>'</t>
    </r>
    <r>
      <rPr>
        <sz val="14"/>
        <rFont val="Arial"/>
        <family val="2"/>
      </rPr>
      <t xml:space="preserve">язку із </t>
    </r>
    <r>
      <rPr>
        <b/>
        <sz val="14"/>
        <rFont val="Arial"/>
        <family val="2"/>
      </rPr>
      <t xml:space="preserve">рідкісним (орфанним) захворюванням бульозний епідермоліз </t>
    </r>
    <r>
      <rPr>
        <sz val="14"/>
        <rFont val="Arial"/>
        <family val="2"/>
      </rPr>
      <t>(місячна потреба на лікування 400 грн.)</t>
    </r>
  </si>
  <si>
    <r>
      <t xml:space="preserve">Надати матеріальну допомогу на придбання ліків у звיязку з </t>
    </r>
    <r>
      <rPr>
        <b/>
        <sz val="14"/>
        <rFont val="Arial"/>
        <family val="2"/>
      </rPr>
      <t xml:space="preserve">рідкісним (орфанним) захворюванням муковісцидоз </t>
    </r>
    <r>
      <rPr>
        <sz val="14"/>
        <rFont val="Arial"/>
        <family val="2"/>
      </rPr>
      <t>(місячна потреба на придбання ліків 4812 грн.)</t>
    </r>
  </si>
  <si>
    <t>у разі передбачення даних видатків районною програмою</t>
  </si>
  <si>
    <t>Виділити кошти на переведення котелень на альтернативні види палива Барашівської, Березівської, Вересівської, Вертокиївської, Денишівської, Садківської, Станишівської та Камянської школах</t>
  </si>
  <si>
    <t>РКК ОДА РДА заява Швецов О.О, с.Іванівка, зареєстрований у м.Житомирі  фактично проживає у с.Іванівці,</t>
  </si>
  <si>
    <t xml:space="preserve"> пропонуємо для проходження безкоштовної реабілітації та лікування учасникам АТО на виконання обласної програми реабілітації військовослужбовців необхідно звернутися до лікувально-консультативної комісії  при обласній клінічній лікарні ім. О.Ф.Гербачевського; виконання заходів Програми соціальної підтримки учасників антитерористичної операції та членів сімей загиблих, які брали участь у проведенні АТО, на 2015 рік</t>
  </si>
  <si>
    <t>Виділити кошти на придбання обладнання для харчоблоку дитячого садка у військовому містечку №115 (садочок не відкритий)</t>
  </si>
  <si>
    <t>діючими районними програмами не передбачено такі видатки, пропонуємо для проходження безкоштовної реабілітації та лікування учасникам АТО на виконання обласної програми реабілітації військовослужбовців необхідно звернутися до лікувально-консультативної комісії  при обласній клінічній лікарні ім. О.Ф.Гербачевського</t>
  </si>
  <si>
    <t>у 2014 році Коднянською с.р. надано 2000 грн.</t>
  </si>
  <si>
    <t>у 2014 році Коднянською с.р. надано 1000 грн.</t>
  </si>
  <si>
    <t xml:space="preserve"> діючими районними програмами не передбачено такі видатки, пропонуємо для проходження безкоштовної реабілітації та лікування учасникам АТО на виконання обласної програми реабілітації військовослужбовців необхідно звернутися до лікувально-консультативної комісії  при обласній клінічній лікарні ім. О.Ф.Гербачевського. </t>
  </si>
  <si>
    <t>Надати матеріальну допомогу на лікування сина 1982 р.н.(правобічний коксартроз четвертої стадії)</t>
  </si>
  <si>
    <t>відсутня ПКД</t>
  </si>
  <si>
    <t>п.99 пропозицій виділено 15000 грн.</t>
  </si>
  <si>
    <t>на лікування хворих дітей Багінська С.С- 5,0 тис.грн. (смт Новогуйвинська ), Нікулін Р.В.-5,0 тис.грн.(с.Вереси), Ільченко Г.С. (с.Кам'янка) -15,0 тис.грн.</t>
  </si>
  <si>
    <t>30.07.2015 №285/02</t>
  </si>
  <si>
    <t>Житомирський РЦСССДМ</t>
  </si>
  <si>
    <t xml:space="preserve">Виділити кошти на відрядження, у зв'язку з необхідністю контролю цільового використання соціальних допомог одиноким матерям та соціальних допомог при народжені дитини </t>
  </si>
  <si>
    <t>Відділ культури та туризму ЖРДА</t>
  </si>
  <si>
    <t>Виділити кошти на поточний ремонт водопостачання по Сінгурівській музичній школі</t>
  </si>
  <si>
    <t>30.07.2015 №456-18/242</t>
  </si>
  <si>
    <t>Районна рада, заява Стелюта В.Л. с.Кодня</t>
  </si>
  <si>
    <t>30.07.2015 №455-20/241</t>
  </si>
  <si>
    <t>Районна рада, заява Рудніцький А.В. с.Кодня</t>
  </si>
  <si>
    <t>Надати матеріальну допомогу на дитину, як члена сім'Ї учасника АТО /дитина 2008 р.н./</t>
  </si>
  <si>
    <t>Надати матеріальну допомогу на дітей, як членів сім'ї учасника АТО /діти 1998 р.н.,2006 р.н/</t>
  </si>
  <si>
    <t>за рахунок коштів місцевого бюджету дані видатки не проводяться</t>
  </si>
  <si>
    <t>Надати матеріальну допомогу на лікування та реабілітацію (учасник АТО)</t>
  </si>
  <si>
    <t>Районна рада, заява Черняєв В.В. с.Кодня (проживає у м.Житомирі), РКК РДА</t>
  </si>
  <si>
    <t>31.07.2015 №457-20/243, №Ч-547/14</t>
  </si>
  <si>
    <t>31.07.2015 №О-550/14</t>
  </si>
  <si>
    <t>РКК РДА заява Олійник І.А. с.Нова Василівка</t>
  </si>
  <si>
    <t>Надати матеріальну допомогу на дитину, як члена сім'ї учасника АТО /2014 р.н./</t>
  </si>
  <si>
    <t>31.07.2015 №458-20/244, №О-550/14</t>
  </si>
  <si>
    <t>06.08.2015 №473-20/253</t>
  </si>
  <si>
    <t>Рішення районної ради від 23.06.2015 р. "Про кошти для забезпечення виконання депутатських повноважень у 2015 році"</t>
  </si>
  <si>
    <t>змешити призначення Головенківській сільській раді на закупівлю путівок та оздоровлення пільгових категорій дітей, що проживають на території Головенківської с.р. (у звязку з відсутністю бажання оздоровлювати дітей у батьків (опікунів) даної категорії</t>
  </si>
  <si>
    <t>30.07.2015 №170</t>
  </si>
  <si>
    <t>Головенківська с.р.</t>
  </si>
  <si>
    <t>виконання заходів Програми забезпечення відкритості в діяльності Житомирської районної ради та Житомирської районної державної адміністрації на 2015-2017 роки</t>
  </si>
  <si>
    <t>на утримання закладів культури</t>
  </si>
  <si>
    <t>Надати матеріальну допомогу на поточний ремонт будинку в с.Кодня Житомирського району (учасник АТО)</t>
  </si>
  <si>
    <t>30.07.2015 №151, 30.07.2015 №152, 31.07.2015 №460-20/246, Р-555/14</t>
  </si>
  <si>
    <t>03.08.2015 №Б-558/14</t>
  </si>
  <si>
    <t>РКК РДА ОДА заява Бежевець С.С. с.Зарічани</t>
  </si>
  <si>
    <t>03.08.2015 №А-557/14</t>
  </si>
  <si>
    <t>РКК РДА ОДА заява Алієв А.С. с.Тетерівка</t>
  </si>
  <si>
    <t>Надати матеріальну допомогу (учасник АТО), отримав травму поранення у зоні АТО</t>
  </si>
  <si>
    <t>20000-3000=17000-3000=14000</t>
  </si>
  <si>
    <t>Перевиконання доходів райбюджету за І півріччя 2015 р. 5223355,54</t>
  </si>
  <si>
    <t>для виконання заходів Програми надання разової допомоги на кожну дитину учасника АТО</t>
  </si>
  <si>
    <t>для виконання заходів Програми надання разової допомоги у звязку з пораненням учасникам АТО</t>
  </si>
  <si>
    <t>04.08.2015 №11</t>
  </si>
  <si>
    <t>Руднє-Городищенська с.р.</t>
  </si>
  <si>
    <t>03.08.2015 №Г-567/14</t>
  </si>
  <si>
    <t>РКК РДА звернення Гребенюк О.П. с.Троянів</t>
  </si>
  <si>
    <t>Виділити кошти на ремонт Троянівської амбулаторії</t>
  </si>
  <si>
    <t>Житомирський РВ УМВС</t>
  </si>
  <si>
    <t>Виділити кошти на утеплення фасаду приміщення Житомирського районного відділу (м.Житомир, вул.Щорса,88)</t>
  </si>
  <si>
    <t>09.07.2015 №4847</t>
  </si>
  <si>
    <t>03.08.2015 №4857</t>
  </si>
  <si>
    <r>
      <t xml:space="preserve">Рішення 42 сесії 6 скликання від 24.07.2015 р. </t>
    </r>
    <r>
      <rPr>
        <b/>
        <sz val="14"/>
        <rFont val="Arial"/>
        <family val="2"/>
      </rPr>
      <t xml:space="preserve">інша субвенція </t>
    </r>
    <r>
      <rPr>
        <sz val="14"/>
        <rFont val="Arial"/>
        <family val="2"/>
      </rPr>
      <t>районному бюджету на поточний ремонт обладнання в дитячому садку "Дивограй" с.Сінгури</t>
    </r>
  </si>
  <si>
    <r>
      <t xml:space="preserve">Рішення 37 сесії 6 скликання </t>
    </r>
    <r>
      <rPr>
        <b/>
        <sz val="14"/>
        <rFont val="Arial"/>
        <family val="2"/>
      </rPr>
      <t xml:space="preserve">інша субвенція </t>
    </r>
    <r>
      <rPr>
        <sz val="14"/>
        <rFont val="Arial"/>
        <family val="2"/>
      </rPr>
      <t xml:space="preserve">районному бюджету на утримання закладів культури </t>
    </r>
  </si>
  <si>
    <r>
      <t xml:space="preserve">Рішення 42 сесії 6 скликання від 01.07.2015р. №483 </t>
    </r>
    <r>
      <rPr>
        <b/>
        <sz val="14"/>
        <rFont val="Arial"/>
        <family val="2"/>
      </rPr>
      <t xml:space="preserve">інша субвенція </t>
    </r>
    <r>
      <rPr>
        <sz val="14"/>
        <rFont val="Arial"/>
        <family val="2"/>
      </rPr>
      <t>районному бюджету на оплату земельного податку за земельні ділянки, на яких розсташовані сільські клуби сіл Старошийка, Покостівка та Будинок культури с.Висока Піч</t>
    </r>
  </si>
  <si>
    <t>ЖРЦСССДМ</t>
  </si>
  <si>
    <r>
      <t>Надання матеріальної допомоги у зв</t>
    </r>
    <r>
      <rPr>
        <sz val="14"/>
        <rFont val="Arial Cyr"/>
        <family val="0"/>
      </rPr>
      <t>'</t>
    </r>
    <r>
      <rPr>
        <sz val="14"/>
        <rFont val="Arial"/>
        <family val="2"/>
      </rPr>
      <t>язку з пожежею у житловому будинку, господарській будівлі</t>
    </r>
  </si>
  <si>
    <r>
      <t>Виділити кошти на виплату індексації</t>
    </r>
    <r>
      <rPr>
        <sz val="14"/>
        <rFont val="Arial Cyr"/>
        <family val="0"/>
      </rPr>
      <t>:</t>
    </r>
  </si>
  <si>
    <t>Районна рада, лист ДП "Центр державного земельного кадастру"</t>
  </si>
  <si>
    <t>Капітальний ремонт водостокової системи, відмостки та козирків будівлі дошкільного навчального закладу "Дзвіночок" в смт.Новогуйвинське</t>
  </si>
  <si>
    <t>придбання пожежних рукавів</t>
  </si>
  <si>
    <t>Житомирський об"єднаний міський військовий комісаріат Житомирської області</t>
  </si>
  <si>
    <t>Виділити кошти на для придбання запасних частин для проведення ремонту для відновлення техніки</t>
  </si>
  <si>
    <t>03.08.2015 №387, 04.08.2015 №464-20/248</t>
  </si>
  <si>
    <t>Березівська сільська рада, районна рада</t>
  </si>
  <si>
    <t>05.08.2015 №5903, №5902</t>
  </si>
  <si>
    <t>05.08.2015 №247</t>
  </si>
  <si>
    <t>на придбання мякого одягу сцени</t>
  </si>
  <si>
    <t>на поновлення електропроводки</t>
  </si>
  <si>
    <t>Виділити кошти для будинку культури с.Тетерівка:</t>
  </si>
  <si>
    <t>04.08.2015 №1594</t>
  </si>
  <si>
    <t>КУ ЦРЛ Житомирської районної ради</t>
  </si>
  <si>
    <t>Управління праці та соціального захисту населення ЖРДА</t>
  </si>
  <si>
    <t>Виділити додатково кошти на придбання паперу, швидкозшивачів та конвертів з марками (для своєчасного призначення субсидій по спрощеному порядку її надання)</t>
  </si>
  <si>
    <t xml:space="preserve">Програма по забезпеченню здійснення Житомирською райдержадміністрацією повноважень, визначених законами України та делегованих Житомирською районною радою на 2012-2015 рр. </t>
  </si>
  <si>
    <t>Виділити кошти для капітального ремонту даху будівлі ФАПу с.Туровець</t>
  </si>
  <si>
    <t>Виділити кошти для повного завершення капітального ремонту приміщення ДНЗ у Військовому містечку №115 на:</t>
  </si>
  <si>
    <t xml:space="preserve">для будівництва паливної на твердому паливі </t>
  </si>
  <si>
    <t>для внутрішніх оздоблювальних робіт та установки зовнішніх дверей</t>
  </si>
  <si>
    <t>на виконання заходів районної Програми соціальної підтримки учасників антитерористичної операції та членів сімей загиблих, які брали участь у проведенні АТО, на 2015 рік</t>
  </si>
  <si>
    <t xml:space="preserve">РКК РДА  Заява Малярчук А.І. с.Ліщин </t>
  </si>
  <si>
    <t>03.07.2015 №69</t>
  </si>
  <si>
    <t>10.07.2015 №73</t>
  </si>
  <si>
    <t>Центр надання адміністративних послуг</t>
  </si>
  <si>
    <t>на придбання канцтоварів (папір,канцелярське приладдя,придбання бланків документів)</t>
  </si>
  <si>
    <t>ремонт та обслуговування оргтехніки та заправку картриджів</t>
  </si>
  <si>
    <t>10.08.2015 №20/4-189</t>
  </si>
  <si>
    <t xml:space="preserve">Рішення 37 сесії 6 скликання інша субвенція районному бюджету на утримання закладів культури </t>
  </si>
  <si>
    <t>06.08.2015 №б-н.</t>
  </si>
  <si>
    <t>Рішення 32 сесії 6 скликання інша субвенція районному бюджету на:</t>
  </si>
  <si>
    <t>для оплати земельного податку ДНЗ</t>
  </si>
  <si>
    <t>для оплати земельного податку закладів культури</t>
  </si>
  <si>
    <t>для виплати індексації з заробітної плати ДНЗ</t>
  </si>
  <si>
    <t>для виплати індексації з заробітної плати закладів культури</t>
  </si>
  <si>
    <t>Виділити кошти на капітальний ремонт приміщення початкових класів ЗОШ в с.Дениші для розміщення дошкільного закладу на 30 місць Житомирського району, Житомирської області</t>
  </si>
  <si>
    <t>Виділити кошти на придбання паливно-мастильних матеріалів</t>
  </si>
  <si>
    <t>30.06.2015 №626, 06.07.2015 №408-20/210</t>
  </si>
  <si>
    <t>Управління ДСНС у Житомирській області, районна рада</t>
  </si>
  <si>
    <t>КУ ТСО</t>
  </si>
  <si>
    <t>Виділити кошти на індексацію заробітної плати</t>
  </si>
  <si>
    <t>заробітна плата</t>
  </si>
  <si>
    <t>10.07.2015 №215</t>
  </si>
  <si>
    <t>17.07.2015 №121</t>
  </si>
  <si>
    <t>Миролюбівська сільська рада</t>
  </si>
  <si>
    <t>Виділити кошти на індексацію заробітної плати:</t>
  </si>
  <si>
    <t>заклади освіти</t>
  </si>
  <si>
    <t>заклади культури</t>
  </si>
  <si>
    <t>апарат управління</t>
  </si>
  <si>
    <t>17.07.2015 №01-25/343</t>
  </si>
  <si>
    <t>проведення часткового огородження території закладу Сінгурівської ЗОШ І-ІІІ ст.</t>
  </si>
  <si>
    <t>капітальний ремонт даху приміщення  Сінгурівської ЗОШ І-ІІІ ст.</t>
  </si>
  <si>
    <t>капітальний ремонт покрівлі Троянівської ЗОШ І-ІІІ ступенів Житомирського району</t>
  </si>
  <si>
    <t>капітальний ремонт покрівлі майстерні Троянівської ЗОШ І-ІІІ ступенів Житомирського району</t>
  </si>
  <si>
    <t>капітальний ремонт вентиляційної системи харчоблоку Троянівської ЗОШ І-ІІІ ступенів</t>
  </si>
  <si>
    <t xml:space="preserve"> ремонт санвузлів у роздягальнях спортзалу Троянівської ЗОШ І-ІІІ ступенів</t>
  </si>
  <si>
    <t>завершення робіт по заміні внутрішнього водопроводу Троянівської ЗОШ І-ІІІ ступенів</t>
  </si>
  <si>
    <t>заміна аварійних вікон Троянівської ЗОШ І-ІІІ ступенів</t>
  </si>
  <si>
    <t>придбання лічильників для води Озерненській гімназії</t>
  </si>
  <si>
    <t>заміна вікон Озерненській гімназії</t>
  </si>
  <si>
    <t>заміна вікон в спортивній залі Озерненській гімназії</t>
  </si>
  <si>
    <t>капітальний ремонт водостоку приміщення Озерненської гімназії</t>
  </si>
  <si>
    <t>ремонт ділянки (100 м.) каналізаційної мережі Озерненської гімназії</t>
  </si>
  <si>
    <t>заміна ванн для миття посуду Озерненської гімназії</t>
  </si>
  <si>
    <t>ремонт туалету Озерненської гімназії</t>
  </si>
  <si>
    <t>асфальтування території Озерненської гімназії (фасадна частина)</t>
  </si>
  <si>
    <t>капітальний ремонт даху блоку молодших класів та фойє Глибочицької ЗОШ І-ІІІ ст.</t>
  </si>
  <si>
    <t>придбання фарби для Глибочицької ЗОШ І-ІІІ ст.</t>
  </si>
  <si>
    <t>придбання крейди Глибочицької ЗОШ І-ІІІ ст.</t>
  </si>
  <si>
    <t>поточний ремонт системи водопостачання (роботи виконанні) Глибочицької ЗОШ І-ІІІ ст.</t>
  </si>
  <si>
    <r>
      <t>придбання електром</t>
    </r>
    <r>
      <rPr>
        <sz val="14"/>
        <rFont val="Arial Cyr"/>
        <family val="0"/>
      </rPr>
      <t>'</t>
    </r>
    <r>
      <rPr>
        <sz val="14"/>
        <rFont val="Arial"/>
        <family val="2"/>
      </rPr>
      <t>ясорубки для Глибочицької ЗОШ І-ІІІ ст.</t>
    </r>
  </si>
  <si>
    <t>придбання лінолеуму для Глибочицької ЗОШ І-ІІІ ст.</t>
  </si>
  <si>
    <t>придбання стільців шкільних для Глибочицької ЗОШ І-ІІІ ст.</t>
  </si>
  <si>
    <t>придбання парт для Глибочицької ЗОШ І-ІІІ ст.</t>
  </si>
  <si>
    <t>придбання стільців для їдальні для Глибочицької ЗОШ І-ІІІ ст.</t>
  </si>
  <si>
    <t>придбання вогнегасників порошкових для Глибочицької ЗОШ І-ІІІ ст.</t>
  </si>
  <si>
    <t>ремонт підвального приміщення Тетерівської ЗОШ І-ІІІ ст.</t>
  </si>
  <si>
    <t>проведення водогону в приміщення внутрішнього туалету Пісківської ЗОШ І-ІІІ ст.</t>
  </si>
  <si>
    <t>ремонт даху їдальні та котельні Василівської ЗОШ І-ІІІ ст.</t>
  </si>
  <si>
    <t>придбання електроплити для Луківської ЗОШ І-ІІІ ст.</t>
  </si>
  <si>
    <t>придбання твердопаливного котла для Миролюбівської ЗОШ І-ІІІ ст.</t>
  </si>
  <si>
    <t>заміна вікон у Миролюбівській ЗОШ І-ІІІ ст.</t>
  </si>
  <si>
    <t>капітальний ремонт покрівлі Черемошнянської ЗОШ І-ІІ ст.</t>
  </si>
  <si>
    <t>капітальний ремонт водопровідної мережі (роботи виконані) КоднянськоЇ ЗОШ І-ІІІ ст.</t>
  </si>
  <si>
    <t>поточний ремонт водопровідної мережі Левківської ЗОШ І-ІІІ ст.</t>
  </si>
  <si>
    <t>поточний ремонт каналізаційної мережі Левківської ЗОШ І-ІІІ ст.</t>
  </si>
  <si>
    <t>придбання матеріалів для комплектації внутрішніх туалетів Вересівської ЗОШ І-ІІІ ст.</t>
  </si>
  <si>
    <t>поточний ремонт даху котельні Вересівської ЗОШ І-ІІІ ст.</t>
  </si>
  <si>
    <t>РКК ОДА РДА Заява Погорецька Л.Ю. с. Скоморохи</t>
  </si>
  <si>
    <t>Надати матеріальну допомогу (руйнування даху після стихії)</t>
  </si>
  <si>
    <t>01.07.2015 №П-432/14, 24.06.2015 №П-392/14</t>
  </si>
  <si>
    <t>Районна рада, звернення завідуючої Денишівським ДНЗ "Сонечко", Фонд Порошенка, РКК РДА ОДА, Денишівська сільська рада, депутатське звернення Оржехівського В.М.</t>
  </si>
  <si>
    <t>Районна рада,Р.-Городищенська с.р.</t>
  </si>
  <si>
    <t>проведення нормативно-грошової оцінки земель населених пунктів Руднє-Городищенської сільської ради</t>
  </si>
  <si>
    <t xml:space="preserve">інвентаризацію земель за межами населених пунктів Руднє-Городищенської сільської ради </t>
  </si>
  <si>
    <t>01.07.2015 №403-20/206, 26.06.2015 №72</t>
  </si>
  <si>
    <t>08.07.2015 №413-20/213</t>
  </si>
  <si>
    <t>Надати матеріальну допомогу на лікування (онкозахворювання)</t>
  </si>
  <si>
    <t>08.07.2015 №414-20/214</t>
  </si>
  <si>
    <r>
      <t>Надати матеріальну допомогу у зв</t>
    </r>
    <r>
      <rPr>
        <sz val="14"/>
        <rFont val="Arial Cyr"/>
        <family val="0"/>
      </rPr>
      <t>'</t>
    </r>
    <r>
      <rPr>
        <sz val="14"/>
        <rFont val="Arial"/>
        <family val="2"/>
      </rPr>
      <t>язку з контузією (учасник АТО)</t>
    </r>
  </si>
  <si>
    <t>16.07.2015 №268/02</t>
  </si>
  <si>
    <t>капітальний ремонт  котелень шкіл - 900,0 тис.грн., реконструкція котелень шкіл - 250,0 тис.грн.</t>
  </si>
  <si>
    <t>10.08.2015 №Ш-592/14</t>
  </si>
  <si>
    <t>РКК РДА ОДА, заява Швець М.В. с.Дубовець</t>
  </si>
  <si>
    <t>Надання матеріальної допомоги на лікування та реабілітацію (учасник АТО)</t>
  </si>
  <si>
    <t>10.08.2015 №С-591/14</t>
  </si>
  <si>
    <t>РКК РДА ОДА, заява Словінський А.В. с.Дубовець</t>
  </si>
  <si>
    <t>10.08.2015 №О-593/14</t>
  </si>
  <si>
    <t>РКК РДА ОДА, заява Охрімович Д.П. с.Зарічани</t>
  </si>
  <si>
    <t>Надання матеріальної допомоги на оздоровлення дитини-інваліда</t>
  </si>
  <si>
    <t>06.08.2015 №5796, 10.08.2015 №477-20/255</t>
  </si>
  <si>
    <t>УМВС України в Житомирській області Житомирський РВ, районна рада</t>
  </si>
  <si>
    <t>від запропонованої путівки на оздоровлення відмовились, звернення буде розглянуто на засіданні комісії з питань надання матеріальних допомог</t>
  </si>
  <si>
    <r>
      <t>Виділити кошти на індексацію заробітної плати</t>
    </r>
    <r>
      <rPr>
        <sz val="14"/>
        <rFont val="Arial Cyr"/>
        <family val="0"/>
      </rPr>
      <t>:</t>
    </r>
  </si>
  <si>
    <t>16.07.2015 № 02-14/611</t>
  </si>
  <si>
    <t>Станишівська сільська рада</t>
  </si>
  <si>
    <t>придбання метало-пластикових вікон та дверей в Станишівську ЗОШ І-ІІ ст.</t>
  </si>
  <si>
    <t>для виплати матеріальної допомоги для вирішення соціально-побутових питань працівникам культури</t>
  </si>
  <si>
    <t>17.07.2015 № 62, 63</t>
  </si>
  <si>
    <t>16.07.2015 №230</t>
  </si>
  <si>
    <t>Терцентр</t>
  </si>
  <si>
    <t>Виділити кошти на реконструкцію одного із шкільних приміщень під облаштування внутрішнього санвузла</t>
  </si>
  <si>
    <t>23.06.2015 №108, 16.07.2015 №424-20/220</t>
  </si>
  <si>
    <t>Луківська сільська рада, районна рада</t>
  </si>
  <si>
    <t>15.07.2015 №423-20/219</t>
  </si>
  <si>
    <t>Погашення кредиторської заборгованості щодо проведення проектно-вишукувальних робіт з розроблення технічної документації із землеустрою щодо проведення інвентаризації земель що знаходяться в межах населених пунктів Луківської сільської ради</t>
  </si>
  <si>
    <t>16.07.2015 №425-20/221, 14.07.2015 р. №580</t>
  </si>
  <si>
    <t>Районна рада, звернення батьківського комітету Іванівської ЗОШ І-ІІІ ст., адміністрація Іванівської ЗОШ І-ІІІ ст.</t>
  </si>
  <si>
    <t>15.07.2015 №60/-01-15</t>
  </si>
  <si>
    <t>Відділ житлово-комунального-господарства та цивільного захисту населення</t>
  </si>
  <si>
    <r>
      <t xml:space="preserve">На виконання заходів проекту </t>
    </r>
    <r>
      <rPr>
        <b/>
        <sz val="14"/>
        <rFont val="Arial"/>
        <family val="2"/>
      </rPr>
      <t>Програми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Житомирському районі на 2015-2019 роки</t>
    </r>
  </si>
  <si>
    <t>15.07.2015 №108</t>
  </si>
  <si>
    <t>15.07.2015 №109</t>
  </si>
  <si>
    <t>13.07.2015 № 01-25/336</t>
  </si>
  <si>
    <t>придбання запчастин до шкільних автобусів</t>
  </si>
  <si>
    <t>поточний ремонт шкільних автобусів</t>
  </si>
  <si>
    <t>податок на землю по ЗОШ</t>
  </si>
  <si>
    <t>14.07.2015 №386</t>
  </si>
  <si>
    <t>проведення капітального ремонту підлоги Зарічанського будинку культури</t>
  </si>
  <si>
    <t>придбання колонок для ПК для сільської бібліотеки в с.Зарічани</t>
  </si>
  <si>
    <t>інша субвенція з районного бюджету сільському бюджету КТКВК 250380 КЕКВ 3221</t>
  </si>
  <si>
    <t>інша субвенція з районного бюджету сільському бюджету КТКВК 250380 КЕКВ 3222</t>
  </si>
  <si>
    <t>придбання пилососа, захисних щитків для радіаторів, вогнегасників, ігрового та спортивного інвентарю для Зарічанського ДНЗ "Джерельце"</t>
  </si>
  <si>
    <t>придбання гратів захисних для Зарічанського будинку культури</t>
  </si>
  <si>
    <t>придбання пульта мікшерного, двох мікрофонів, мікрофоних стійок, мікрофонного кабелю для Зарічанського будинку культури</t>
  </si>
  <si>
    <t>Назва установи, організації</t>
  </si>
  <si>
    <t>Примітка</t>
  </si>
  <si>
    <t>№  п/п</t>
  </si>
  <si>
    <t>Потреба в коштах</t>
  </si>
  <si>
    <t>Дата,
№ листа</t>
  </si>
  <si>
    <t>сума</t>
  </si>
  <si>
    <t>Пропозиції щодо виділення коштів
районного бюджету за рахунок:</t>
  </si>
  <si>
    <t>повернення кредитів</t>
  </si>
  <si>
    <t>іншої субвенції з селищного, сільських бюджетів</t>
  </si>
  <si>
    <t>Призначення</t>
  </si>
  <si>
    <t xml:space="preserve"> коштів спеціального фонду</t>
  </si>
  <si>
    <t>іншої субвенції з обласного бюджету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</si>
  <si>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</si>
  <si>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на придбання витратних матеріалів для закладів охорони здоров"я та лікарських засобів для інгаляційної анестезії</t>
  </si>
  <si>
    <t>перерозподілу кошторисних призначень загального фонду районного бюджету</t>
  </si>
  <si>
    <t>додаткової дотації на оплату праці</t>
  </si>
  <si>
    <t>додаткової дотації з державного бюджету місцевим бюджетам на стимулювання місцевих органів влади за перевиконання річних розрахуноквих обсягів податку на прибуток підприємств та акцизного податку</t>
  </si>
  <si>
    <t>додаткової дотації з державного бюджету місцевим бюджетам на покращення надання соціальних послуг найуразливішим верствам населення</t>
  </si>
  <si>
    <t xml:space="preserve"> відновлення  розміру оборотного залишку бюджетних коштів загального фонду та збільшення вільного залишку бюджетних коштів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</si>
  <si>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</si>
  <si>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10.08.2015 №476-20/254</t>
  </si>
  <si>
    <t>на закупівлю путівок для оздоровлення пільгових категорій дітей, що проживають на території Високопічської сільської ради</t>
  </si>
  <si>
    <t xml:space="preserve">06.08.2015 №1613 </t>
  </si>
  <si>
    <t>Виділити кошти на заміну 38 вікон на металопластикові в поліклінічному відділенні, з метою економії теплової енергії в опалювальний період</t>
  </si>
  <si>
    <t>310000-250000=60000-25000=35000</t>
  </si>
  <si>
    <r>
      <t>1000819,86-500000-5996,38=494823,48-35000-104000-14000-53115=</t>
    </r>
    <r>
      <rPr>
        <sz val="12"/>
        <rFont val="Arial"/>
        <family val="2"/>
      </rPr>
      <t>288708,48</t>
    </r>
  </si>
  <si>
    <t>продукти харчування</t>
  </si>
  <si>
    <t>енергоносії</t>
  </si>
  <si>
    <t>Зах.статті всього</t>
  </si>
  <si>
    <t>в т.ч.зарплата</t>
  </si>
  <si>
    <t>Недостатнісь на розрахунки по захищених статтях витрат бюджетних установ району у 2013 році</t>
  </si>
  <si>
    <t xml:space="preserve">вільного залишку коштів загального фонду районного бюджету  </t>
  </si>
  <si>
    <t xml:space="preserve">надходжень від відшкодування втрат сільськогосподарського та лісогосподарського виробництва           </t>
  </si>
  <si>
    <r>
      <t xml:space="preserve">цільовий фонд, створений районною радою     </t>
    </r>
    <r>
      <rPr>
        <b/>
        <sz val="16"/>
        <rFont val="Arial Narrow"/>
        <family val="2"/>
      </rPr>
      <t xml:space="preserve">  </t>
    </r>
  </si>
  <si>
    <t xml:space="preserve">бюджету розвитку          </t>
  </si>
  <si>
    <t>ВСЬОГО</t>
  </si>
  <si>
    <t>Залишок вільного залишку</t>
  </si>
  <si>
    <t>Залишок резервного фонду</t>
  </si>
  <si>
    <t>Додаток №1</t>
  </si>
  <si>
    <t>Залишок спецфонду від відшкодування втрат на поч.року</t>
  </si>
  <si>
    <t>до пропозицій райдержадміністрації  щодо розподілу коштів районного бюджету на 2015 рік</t>
  </si>
  <si>
    <t>Залишок коштів бюджету розвитку</t>
  </si>
  <si>
    <t>Залишок цільових фондів</t>
  </si>
  <si>
    <t>КУ ЦРЛ</t>
  </si>
  <si>
    <t>Доходи поточного року від відшкодування втрат</t>
  </si>
  <si>
    <t>(на розгляд постійної комісії районної ради з питань бюджету та комунальної власності  від     .2015 року)</t>
  </si>
  <si>
    <t>Виділити кошти для закупівлі лікарських засобів (імуносупресивних препаратів) з трансплантованою ниркою на хворих Хрус Н.М., Конопацьку Г.В.</t>
  </si>
  <si>
    <t>29.04.2015 №879, 29.04.2015 №878</t>
  </si>
  <si>
    <t>Пісківська сільська рада</t>
  </si>
  <si>
    <t>інша субвенція з районного бюджету сільському бюджету КТКВК 250380 КЕКВ 2620</t>
  </si>
  <si>
    <t>інша субвенція з районного бюджету сільському бюджету КТКВК 250380 КЕКВ 3220</t>
  </si>
  <si>
    <t>Районна рада</t>
  </si>
  <si>
    <t>Зарічанська сільська рада</t>
  </si>
  <si>
    <t>перерозподіл кошторисних призначень</t>
  </si>
  <si>
    <t>Відділ освіти ЖРДА</t>
  </si>
  <si>
    <r>
      <t>Виділити додатково кошти на</t>
    </r>
    <r>
      <rPr>
        <sz val="14"/>
        <rFont val="Arial Cyr"/>
        <family val="0"/>
      </rPr>
      <t>:</t>
    </r>
  </si>
  <si>
    <t>капітальний ремонт котельні Василівської ЗОШ І-ІІІ ступенів по вул. Центральна,2, в с.Василівка Житомирського району</t>
  </si>
  <si>
    <t>капітальний ремонт покрівлі Сінгурівської ЗОШ І-ІІІ ступенів Житомирського району</t>
  </si>
  <si>
    <t>12.05.2015 №01-25/213, 12.05.2015 №02-20/267-1</t>
  </si>
  <si>
    <t>Глибочанська сільська рада</t>
  </si>
  <si>
    <t>Виділити додатково кошти на:</t>
  </si>
  <si>
    <t>Високопічська сільська рада</t>
  </si>
  <si>
    <t>капітальний ремонт котельні Троянівської ЗОШ І-ІІІ ступенів по вул. Войтицького в с.Троянів, Житомирського району</t>
  </si>
  <si>
    <t>22.05.2015 02-20/280-4 , 25.05.2015 №307-20/163</t>
  </si>
  <si>
    <t>Сінгурівська с.р.</t>
  </si>
  <si>
    <t>Виділити кошти на проведення індексації заробітної плати:</t>
  </si>
  <si>
    <t>працівників ДНЗ</t>
  </si>
  <si>
    <t>працівників закладів культури</t>
  </si>
  <si>
    <t>28.05.2015 №214, 28.05.2015 №210, №314-20/170</t>
  </si>
  <si>
    <t>Виділити кошти на капітальний ремонт системи опалення в Будинку культури с.Висока Піч</t>
  </si>
  <si>
    <t>26.05.2015 №1076</t>
  </si>
  <si>
    <t>КУ "Центральна районна лікарня" Житомирської районної ради</t>
  </si>
  <si>
    <r>
      <t>Виділити кошти на виконання приписів Управління ДСНС України у Житомирській області</t>
    </r>
    <r>
      <rPr>
        <sz val="14"/>
        <rFont val="Arial Cyr"/>
        <family val="0"/>
      </rPr>
      <t>:</t>
    </r>
  </si>
  <si>
    <r>
      <t>по КТКВК 080101 "Лікарні" (вогнетривке просочення дерев</t>
    </r>
    <r>
      <rPr>
        <sz val="14"/>
        <rFont val="Arial Cyr"/>
        <family val="0"/>
      </rPr>
      <t>'</t>
    </r>
    <r>
      <rPr>
        <sz val="14"/>
        <rFont val="Arial"/>
        <family val="2"/>
      </rPr>
      <t>яних конструкцій)</t>
    </r>
  </si>
  <si>
    <t>по КТКВК 080300 "Поліклініки і амбулаторії" (вогнетривке просочення дерев'яних конструкцій)</t>
  </si>
  <si>
    <t>по КТКВК 080600 "Фельдшерсько-акушерські пункти" (вогнетривке просочення дерев'яних конструкцій)</t>
  </si>
  <si>
    <t>02.06.2015 №15</t>
  </si>
  <si>
    <t>Звернення завідуючої Тетерівським ДНЗ Берізка</t>
  </si>
  <si>
    <t>Виділити додатково кошти для Тетерівського ДНЗ "Берізка" на:</t>
  </si>
  <si>
    <t>індексацію заробітної плати</t>
  </si>
  <si>
    <t>матеріальної допомоги (обслуговуючому персоналу)</t>
  </si>
  <si>
    <t>нарахування на заробітну плату</t>
  </si>
  <si>
    <t>заміна на період відпустки</t>
  </si>
  <si>
    <t>03.06.2015 №02-20/303-1, 05.06.2015 №Г-324/14, 09.06.2015 №329-20/179</t>
  </si>
  <si>
    <t>Сінгурівська сільська рада, депутатське звернення, районна рада</t>
  </si>
  <si>
    <t>Виділити кошти для проведення капітального ремонту даху старого приміщення Пряжівської ЗОШ І-ІІІ ступенів</t>
  </si>
  <si>
    <t>Тетерівська сільська рада</t>
  </si>
  <si>
    <t>Доходи поточного року від відшкодування втрат станом на 01.06.15 з урах.залишку</t>
  </si>
  <si>
    <t>Доходи цільових фондів поточного року станом на 01.06.15 з урах.залишку</t>
  </si>
  <si>
    <t>Доходи бюджету розвитку поточного року станом на 01.06.15 з урах.залишку</t>
  </si>
  <si>
    <t>5 327,00 + 21,93 = 5 348,93</t>
  </si>
  <si>
    <t xml:space="preserve">перевиконання дохідної частини районного бюджету </t>
  </si>
  <si>
    <t>15.06.2015 М-354/14</t>
  </si>
  <si>
    <t>РКК РДА ОДА Заява Мулик А.О. с.Вишневе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</si>
</sst>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\+0;\-0;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#,##0.000"/>
  </numFmts>
  <fonts count="59">
    <font>
      <sz val="10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6"/>
      <name val="Arial Narrow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9" fillId="0" borderId="0" xfId="0" applyFont="1" applyAlignment="1">
      <alignment horizontal="justify"/>
    </xf>
    <xf numFmtId="4" fontId="9" fillId="0" borderId="10" xfId="0" applyNumberFormat="1" applyFont="1" applyBorder="1" applyAlignment="1">
      <alignment horizontal="justify"/>
    </xf>
    <xf numFmtId="0" fontId="9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justify"/>
    </xf>
    <xf numFmtId="4" fontId="9" fillId="0" borderId="0" xfId="0" applyNumberFormat="1" applyFont="1" applyAlignment="1">
      <alignment horizontal="justify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4" fontId="15" fillId="0" borderId="0" xfId="0" applyNumberFormat="1" applyFont="1" applyAlignment="1">
      <alignment horizontal="justify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18" fillId="0" borderId="0" xfId="0" applyNumberFormat="1" applyFont="1" applyAlignment="1">
      <alignment horizontal="justify"/>
    </xf>
    <xf numFmtId="2" fontId="19" fillId="0" borderId="0" xfId="0" applyNumberFormat="1" applyFont="1" applyAlignment="1">
      <alignment horizontal="justify"/>
    </xf>
    <xf numFmtId="0" fontId="9" fillId="0" borderId="0" xfId="0" applyFont="1" applyFill="1" applyAlignment="1">
      <alignment horizontal="justify"/>
    </xf>
    <xf numFmtId="4" fontId="5" fillId="0" borderId="0" xfId="0" applyNumberFormat="1" applyFont="1" applyAlignment="1">
      <alignment horizontal="justify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justify"/>
    </xf>
    <xf numFmtId="3" fontId="11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0" fontId="14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left" wrapText="1"/>
    </xf>
    <xf numFmtId="4" fontId="2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11" xfId="0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4" fontId="9" fillId="0" borderId="0" xfId="0" applyNumberFormat="1" applyFont="1" applyFill="1" applyAlignment="1">
      <alignment horizontal="justify"/>
    </xf>
    <xf numFmtId="2" fontId="19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2" fillId="0" borderId="11" xfId="0" applyNumberFormat="1" applyFont="1" applyFill="1" applyBorder="1" applyAlignment="1">
      <alignment horizontal="left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2" fontId="23" fillId="0" borderId="0" xfId="0" applyNumberFormat="1" applyFont="1" applyAlignment="1">
      <alignment horizontal="justify"/>
    </xf>
    <xf numFmtId="2" fontId="23" fillId="0" borderId="14" xfId="0" applyNumberFormat="1" applyFont="1" applyBorder="1" applyAlignment="1">
      <alignment horizontal="justify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48"/>
  <sheetViews>
    <sheetView tabSelected="1" view="pageBreakPreview" zoomScale="55" zoomScaleNormal="70" zoomScaleSheetLayoutView="55" zoomScalePageLayoutView="0" workbookViewId="0" topLeftCell="A1">
      <pane ySplit="6" topLeftCell="A258" activePane="bottomLeft" state="frozen"/>
      <selection pane="topLeft" activeCell="A1" sqref="A1"/>
      <selection pane="bottomLeft" activeCell="D262" sqref="D262"/>
    </sheetView>
  </sheetViews>
  <sheetFormatPr defaultColWidth="9.00390625" defaultRowHeight="12.75"/>
  <cols>
    <col min="1" max="1" width="7.75390625" style="0" customWidth="1"/>
    <col min="2" max="2" width="21.875" style="2" customWidth="1"/>
    <col min="3" max="3" width="24.875" style="1" customWidth="1"/>
    <col min="4" max="4" width="54.125" style="10" customWidth="1"/>
    <col min="5" max="5" width="20.00390625" style="0" customWidth="1"/>
    <col min="6" max="6" width="4.125" style="0" hidden="1" customWidth="1"/>
    <col min="7" max="7" width="3.375" style="0" hidden="1" customWidth="1"/>
    <col min="8" max="8" width="3.625" style="0" hidden="1" customWidth="1"/>
    <col min="9" max="10" width="4.375" style="0" hidden="1" customWidth="1"/>
    <col min="11" max="11" width="5.625" style="0" hidden="1" customWidth="1"/>
    <col min="12" max="12" width="12.125" style="0" hidden="1" customWidth="1"/>
    <col min="13" max="13" width="16.25390625" style="0" customWidth="1"/>
    <col min="14" max="14" width="19.125" style="0" customWidth="1"/>
    <col min="15" max="15" width="20.00390625" style="93" customWidth="1"/>
    <col min="16" max="16" width="14.75390625" style="0" hidden="1" customWidth="1"/>
    <col min="17" max="17" width="20.625" style="0" customWidth="1"/>
    <col min="18" max="18" width="5.25390625" style="0" hidden="1" customWidth="1"/>
    <col min="19" max="19" width="5.875" style="0" hidden="1" customWidth="1"/>
    <col min="20" max="20" width="4.00390625" style="0" hidden="1" customWidth="1"/>
    <col min="21" max="21" width="3.875" style="0" hidden="1" customWidth="1"/>
    <col min="22" max="22" width="5.00390625" style="0" hidden="1" customWidth="1"/>
    <col min="23" max="23" width="4.00390625" style="0" hidden="1" customWidth="1"/>
    <col min="24" max="24" width="5.375" style="0" hidden="1" customWidth="1"/>
    <col min="25" max="25" width="16.875" style="0" hidden="1" customWidth="1"/>
    <col min="26" max="26" width="17.25390625" style="0" hidden="1" customWidth="1"/>
    <col min="27" max="27" width="44.00390625" style="1" customWidth="1"/>
    <col min="28" max="28" width="2.625" style="5" customWidth="1"/>
    <col min="29" max="29" width="1.875" style="5" customWidth="1"/>
    <col min="30" max="30" width="17.00390625" style="5" customWidth="1"/>
    <col min="31" max="31" width="16.625" style="5" customWidth="1"/>
    <col min="32" max="32" width="18.125" style="5" customWidth="1"/>
    <col min="33" max="33" width="17.25390625" style="5" customWidth="1"/>
  </cols>
  <sheetData>
    <row r="1" spans="15:27" ht="28.5" customHeight="1">
      <c r="O1" s="90"/>
      <c r="AA1" s="9" t="s">
        <v>490</v>
      </c>
    </row>
    <row r="2" spans="1:27" ht="33" customHeight="1">
      <c r="A2" s="152" t="s">
        <v>492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33" s="8" customFormat="1" ht="27.75" customHeight="1">
      <c r="A3" s="153" t="s">
        <v>497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7"/>
      <c r="AC3" s="7"/>
      <c r="AD3" s="7"/>
      <c r="AE3" s="7"/>
      <c r="AF3" s="7"/>
      <c r="AG3" s="7"/>
    </row>
    <row r="4" spans="1:27" ht="42.75" customHeight="1">
      <c r="A4" s="121" t="s">
        <v>454</v>
      </c>
      <c r="B4" s="121" t="s">
        <v>456</v>
      </c>
      <c r="C4" s="121" t="s">
        <v>452</v>
      </c>
      <c r="D4" s="155" t="s">
        <v>455</v>
      </c>
      <c r="E4" s="155"/>
      <c r="F4" s="132" t="s">
        <v>467</v>
      </c>
      <c r="G4" s="132"/>
      <c r="H4" s="121" t="s">
        <v>463</v>
      </c>
      <c r="I4" s="132" t="s">
        <v>464</v>
      </c>
      <c r="J4" s="121" t="s">
        <v>465</v>
      </c>
      <c r="K4" s="121" t="s">
        <v>468</v>
      </c>
      <c r="L4" s="121" t="s">
        <v>469</v>
      </c>
      <c r="M4" s="126" t="s">
        <v>460</v>
      </c>
      <c r="N4" s="141" t="s">
        <v>458</v>
      </c>
      <c r="O4" s="142"/>
      <c r="P4" s="142"/>
      <c r="Q4" s="142"/>
      <c r="R4" s="142"/>
      <c r="S4" s="142"/>
      <c r="T4" s="142"/>
      <c r="U4" s="142"/>
      <c r="V4" s="142"/>
      <c r="W4" s="142"/>
      <c r="X4" s="143"/>
      <c r="Y4" s="121" t="s">
        <v>543</v>
      </c>
      <c r="Z4" s="121" t="s">
        <v>505</v>
      </c>
      <c r="AA4" s="155" t="s">
        <v>453</v>
      </c>
    </row>
    <row r="5" spans="1:33" ht="36.75" customHeight="1">
      <c r="A5" s="139"/>
      <c r="B5" s="139"/>
      <c r="C5" s="139"/>
      <c r="D5" s="121" t="s">
        <v>461</v>
      </c>
      <c r="E5" s="126" t="s">
        <v>457</v>
      </c>
      <c r="F5" s="137"/>
      <c r="G5" s="133"/>
      <c r="H5" s="128"/>
      <c r="I5" s="135"/>
      <c r="J5" s="150"/>
      <c r="K5" s="128"/>
      <c r="L5" s="133"/>
      <c r="M5" s="130"/>
      <c r="N5" s="121" t="s">
        <v>483</v>
      </c>
      <c r="O5" s="144" t="s">
        <v>104</v>
      </c>
      <c r="P5" s="132" t="s">
        <v>470</v>
      </c>
      <c r="Q5" s="121" t="s">
        <v>466</v>
      </c>
      <c r="R5" s="141" t="s">
        <v>462</v>
      </c>
      <c r="S5" s="142"/>
      <c r="T5" s="142"/>
      <c r="U5" s="142"/>
      <c r="V5" s="142"/>
      <c r="W5" s="142"/>
      <c r="X5" s="143"/>
      <c r="Y5" s="139"/>
      <c r="Z5" s="139"/>
      <c r="AA5" s="155"/>
      <c r="AD5" s="123" t="s">
        <v>482</v>
      </c>
      <c r="AE5" s="124"/>
      <c r="AF5" s="124"/>
      <c r="AG5" s="125"/>
    </row>
    <row r="6" spans="1:33" ht="50.25" customHeight="1">
      <c r="A6" s="122"/>
      <c r="B6" s="122"/>
      <c r="C6" s="122"/>
      <c r="D6" s="122"/>
      <c r="E6" s="127"/>
      <c r="F6" s="138"/>
      <c r="G6" s="134"/>
      <c r="H6" s="129"/>
      <c r="I6" s="136"/>
      <c r="J6" s="151"/>
      <c r="K6" s="129"/>
      <c r="L6" s="134"/>
      <c r="M6" s="131"/>
      <c r="N6" s="122"/>
      <c r="O6" s="145"/>
      <c r="P6" s="140"/>
      <c r="Q6" s="122"/>
      <c r="R6" s="3" t="s">
        <v>484</v>
      </c>
      <c r="S6" s="3"/>
      <c r="T6" s="3"/>
      <c r="U6" s="4" t="s">
        <v>471</v>
      </c>
      <c r="V6" s="4" t="s">
        <v>459</v>
      </c>
      <c r="W6" s="4" t="s">
        <v>485</v>
      </c>
      <c r="X6" s="4" t="s">
        <v>486</v>
      </c>
      <c r="Y6" s="122"/>
      <c r="Z6" s="122"/>
      <c r="AA6" s="155"/>
      <c r="AC6" s="5">
        <v>1</v>
      </c>
      <c r="AD6" s="6" t="s">
        <v>480</v>
      </c>
      <c r="AE6" s="6" t="s">
        <v>481</v>
      </c>
      <c r="AF6" s="6" t="s">
        <v>479</v>
      </c>
      <c r="AG6" s="6" t="s">
        <v>478</v>
      </c>
    </row>
    <row r="7" spans="1:33" ht="97.5" customHeight="1">
      <c r="A7" s="22">
        <v>1</v>
      </c>
      <c r="B7" s="18" t="s">
        <v>499</v>
      </c>
      <c r="C7" s="18" t="s">
        <v>495</v>
      </c>
      <c r="D7" s="19" t="s">
        <v>498</v>
      </c>
      <c r="E7" s="45">
        <v>100000</v>
      </c>
      <c r="F7" s="41"/>
      <c r="G7" s="27"/>
      <c r="H7" s="27"/>
      <c r="I7" s="41"/>
      <c r="J7" s="27"/>
      <c r="K7" s="27"/>
      <c r="L7" s="27"/>
      <c r="M7" s="42"/>
      <c r="N7" s="70"/>
      <c r="O7" s="68"/>
      <c r="P7" s="69"/>
      <c r="Q7" s="69"/>
      <c r="R7" s="23"/>
      <c r="S7" s="23"/>
      <c r="T7" s="23"/>
      <c r="U7" s="26"/>
      <c r="V7" s="26"/>
      <c r="W7" s="26"/>
      <c r="X7" s="26"/>
      <c r="Y7" s="26"/>
      <c r="Z7" s="26"/>
      <c r="AA7" s="86" t="s">
        <v>139</v>
      </c>
      <c r="AD7" s="6"/>
      <c r="AE7" s="6"/>
      <c r="AF7" s="6"/>
      <c r="AG7" s="6"/>
    </row>
    <row r="8" spans="1:33" ht="73.5" customHeight="1">
      <c r="A8" s="29">
        <v>2</v>
      </c>
      <c r="B8" s="29" t="s">
        <v>510</v>
      </c>
      <c r="C8" s="29" t="s">
        <v>506</v>
      </c>
      <c r="D8" s="19" t="s">
        <v>507</v>
      </c>
      <c r="E8" s="45"/>
      <c r="F8" s="20"/>
      <c r="G8" s="18"/>
      <c r="H8" s="18"/>
      <c r="I8" s="20"/>
      <c r="J8" s="18"/>
      <c r="K8" s="18"/>
      <c r="L8" s="18"/>
      <c r="M8" s="21"/>
      <c r="N8" s="69"/>
      <c r="O8" s="68"/>
      <c r="P8" s="69"/>
      <c r="Q8" s="69"/>
      <c r="R8" s="28"/>
      <c r="S8" s="28"/>
      <c r="T8" s="28"/>
      <c r="U8" s="27"/>
      <c r="V8" s="27"/>
      <c r="W8" s="27"/>
      <c r="X8" s="27"/>
      <c r="Y8" s="27"/>
      <c r="Z8" s="27"/>
      <c r="AA8" s="33"/>
      <c r="AD8" s="6"/>
      <c r="AE8" s="6"/>
      <c r="AF8" s="6"/>
      <c r="AG8" s="6"/>
    </row>
    <row r="9" spans="1:33" ht="73.5" customHeight="1">
      <c r="A9" s="22"/>
      <c r="B9" s="22"/>
      <c r="C9" s="22"/>
      <c r="D9" s="19" t="s">
        <v>508</v>
      </c>
      <c r="E9" s="45">
        <v>350000</v>
      </c>
      <c r="F9" s="20"/>
      <c r="G9" s="18"/>
      <c r="H9" s="18"/>
      <c r="I9" s="20"/>
      <c r="J9" s="18"/>
      <c r="K9" s="18"/>
      <c r="L9" s="18"/>
      <c r="M9" s="21"/>
      <c r="N9" s="69"/>
      <c r="O9" s="68"/>
      <c r="P9" s="69"/>
      <c r="Q9" s="69"/>
      <c r="R9" s="28"/>
      <c r="S9" s="28"/>
      <c r="T9" s="28"/>
      <c r="U9" s="27"/>
      <c r="V9" s="27"/>
      <c r="W9" s="27"/>
      <c r="X9" s="27"/>
      <c r="Y9" s="27"/>
      <c r="Z9" s="27"/>
      <c r="AA9" s="113" t="s">
        <v>123</v>
      </c>
      <c r="AD9" s="6"/>
      <c r="AE9" s="6"/>
      <c r="AF9" s="6"/>
      <c r="AG9" s="6"/>
    </row>
    <row r="10" spans="1:33" ht="70.5" customHeight="1">
      <c r="A10" s="22"/>
      <c r="B10" s="22"/>
      <c r="C10" s="22"/>
      <c r="D10" s="19" t="s">
        <v>514</v>
      </c>
      <c r="E10" s="45">
        <v>350000</v>
      </c>
      <c r="F10" s="20"/>
      <c r="G10" s="18"/>
      <c r="H10" s="18"/>
      <c r="I10" s="20"/>
      <c r="J10" s="18"/>
      <c r="K10" s="18"/>
      <c r="L10" s="18"/>
      <c r="M10" s="21"/>
      <c r="N10" s="69"/>
      <c r="O10" s="68"/>
      <c r="P10" s="69"/>
      <c r="Q10" s="69"/>
      <c r="R10" s="28"/>
      <c r="S10" s="28"/>
      <c r="T10" s="28"/>
      <c r="U10" s="27"/>
      <c r="V10" s="27"/>
      <c r="W10" s="27"/>
      <c r="X10" s="27"/>
      <c r="Y10" s="27"/>
      <c r="Z10" s="27"/>
      <c r="AA10" s="115"/>
      <c r="AD10" s="6"/>
      <c r="AE10" s="6"/>
      <c r="AF10" s="6"/>
      <c r="AG10" s="6"/>
    </row>
    <row r="11" spans="1:33" s="38" customFormat="1" ht="96" customHeight="1">
      <c r="A11" s="39"/>
      <c r="B11" s="39" t="s">
        <v>177</v>
      </c>
      <c r="C11" s="39" t="s">
        <v>503</v>
      </c>
      <c r="D11" s="30" t="s">
        <v>509</v>
      </c>
      <c r="E11" s="46">
        <v>1193604</v>
      </c>
      <c r="F11" s="40"/>
      <c r="G11" s="39"/>
      <c r="H11" s="39"/>
      <c r="I11" s="40"/>
      <c r="J11" s="39"/>
      <c r="K11" s="39"/>
      <c r="L11" s="39"/>
      <c r="M11" s="31"/>
      <c r="N11" s="68"/>
      <c r="O11" s="68">
        <v>200000</v>
      </c>
      <c r="P11" s="68"/>
      <c r="Q11" s="68"/>
      <c r="R11" s="33"/>
      <c r="S11" s="33"/>
      <c r="T11" s="33"/>
      <c r="U11" s="32"/>
      <c r="V11" s="32"/>
      <c r="W11" s="32"/>
      <c r="X11" s="32"/>
      <c r="Y11" s="32"/>
      <c r="Z11" s="32"/>
      <c r="AA11" s="33"/>
      <c r="AB11" s="36"/>
      <c r="AC11" s="36"/>
      <c r="AD11" s="37"/>
      <c r="AE11" s="37"/>
      <c r="AF11" s="37"/>
      <c r="AG11" s="37"/>
    </row>
    <row r="12" spans="1:33" ht="83.25" customHeight="1">
      <c r="A12" s="29">
        <v>3</v>
      </c>
      <c r="B12" s="29" t="s">
        <v>515</v>
      </c>
      <c r="C12" s="43" t="s">
        <v>516</v>
      </c>
      <c r="D12" s="44" t="s">
        <v>517</v>
      </c>
      <c r="E12" s="45"/>
      <c r="F12" s="45"/>
      <c r="G12" s="45"/>
      <c r="H12" s="45"/>
      <c r="I12" s="45"/>
      <c r="J12" s="45"/>
      <c r="K12" s="45"/>
      <c r="L12" s="45"/>
      <c r="M12" s="45"/>
      <c r="N12" s="68"/>
      <c r="O12" s="68"/>
      <c r="P12" s="69"/>
      <c r="Q12" s="69"/>
      <c r="R12" s="3"/>
      <c r="S12" s="3"/>
      <c r="T12" s="3"/>
      <c r="U12" s="4"/>
      <c r="V12" s="4"/>
      <c r="W12" s="4"/>
      <c r="X12" s="4"/>
      <c r="Y12" s="5"/>
      <c r="Z12" s="5"/>
      <c r="AA12" s="47"/>
      <c r="AD12" s="6"/>
      <c r="AE12" s="6"/>
      <c r="AF12" s="6"/>
      <c r="AG12" s="6"/>
    </row>
    <row r="13" spans="1:33" ht="38.25" customHeight="1">
      <c r="A13" s="22"/>
      <c r="B13" s="22"/>
      <c r="C13" s="48"/>
      <c r="D13" s="49" t="s">
        <v>518</v>
      </c>
      <c r="E13" s="45">
        <v>43900</v>
      </c>
      <c r="F13" s="45"/>
      <c r="G13" s="45"/>
      <c r="H13" s="45"/>
      <c r="I13" s="45"/>
      <c r="J13" s="45"/>
      <c r="K13" s="45"/>
      <c r="L13" s="45"/>
      <c r="M13" s="45"/>
      <c r="N13" s="68"/>
      <c r="O13" s="68"/>
      <c r="P13" s="69"/>
      <c r="Q13" s="69"/>
      <c r="R13" s="3"/>
      <c r="S13" s="3"/>
      <c r="T13" s="3"/>
      <c r="U13" s="4"/>
      <c r="V13" s="4"/>
      <c r="W13" s="4"/>
      <c r="X13" s="4"/>
      <c r="Y13" s="5"/>
      <c r="Z13" s="61"/>
      <c r="AA13" s="146" t="s">
        <v>123</v>
      </c>
      <c r="AD13" s="6"/>
      <c r="AE13" s="6"/>
      <c r="AF13" s="6"/>
      <c r="AG13" s="6"/>
    </row>
    <row r="14" spans="1:33" ht="39.75" customHeight="1">
      <c r="A14" s="18"/>
      <c r="B14" s="18"/>
      <c r="C14" s="50"/>
      <c r="D14" s="51" t="s">
        <v>519</v>
      </c>
      <c r="E14" s="45">
        <v>9830</v>
      </c>
      <c r="F14" s="45"/>
      <c r="G14" s="45"/>
      <c r="H14" s="45"/>
      <c r="I14" s="45"/>
      <c r="J14" s="45"/>
      <c r="K14" s="45"/>
      <c r="L14" s="45"/>
      <c r="M14" s="45"/>
      <c r="N14" s="68"/>
      <c r="O14" s="68"/>
      <c r="P14" s="69"/>
      <c r="Q14" s="69"/>
      <c r="R14" s="3"/>
      <c r="S14" s="3"/>
      <c r="T14" s="3"/>
      <c r="U14" s="4"/>
      <c r="V14" s="4"/>
      <c r="W14" s="4"/>
      <c r="X14" s="4"/>
      <c r="Y14" s="5"/>
      <c r="Z14" s="62"/>
      <c r="AA14" s="149"/>
      <c r="AD14" s="6"/>
      <c r="AE14" s="6"/>
      <c r="AF14" s="6"/>
      <c r="AG14" s="6"/>
    </row>
    <row r="15" spans="1:33" ht="115.5" customHeight="1">
      <c r="A15" s="18">
        <v>4</v>
      </c>
      <c r="B15" s="39" t="s">
        <v>520</v>
      </c>
      <c r="C15" s="52" t="s">
        <v>513</v>
      </c>
      <c r="D15" s="53" t="s">
        <v>521</v>
      </c>
      <c r="E15" s="46">
        <v>100000</v>
      </c>
      <c r="F15" s="46"/>
      <c r="G15" s="46"/>
      <c r="H15" s="46"/>
      <c r="I15" s="46"/>
      <c r="J15" s="46"/>
      <c r="K15" s="46"/>
      <c r="L15" s="46"/>
      <c r="M15" s="46"/>
      <c r="N15" s="68"/>
      <c r="O15" s="68">
        <v>100000</v>
      </c>
      <c r="P15" s="68"/>
      <c r="Q15" s="68"/>
      <c r="R15" s="54"/>
      <c r="S15" s="54"/>
      <c r="T15" s="54"/>
      <c r="U15" s="55"/>
      <c r="V15" s="55"/>
      <c r="W15" s="55"/>
      <c r="X15" s="55"/>
      <c r="Y15" s="5"/>
      <c r="Z15" s="5"/>
      <c r="AA15" s="47"/>
      <c r="AD15" s="6"/>
      <c r="AE15" s="6"/>
      <c r="AF15" s="6"/>
      <c r="AG15" s="6"/>
    </row>
    <row r="16" spans="1:33" ht="87" customHeight="1">
      <c r="A16" s="22">
        <v>5</v>
      </c>
      <c r="B16" s="29" t="s">
        <v>522</v>
      </c>
      <c r="C16" s="108" t="s">
        <v>523</v>
      </c>
      <c r="D16" s="51" t="s">
        <v>524</v>
      </c>
      <c r="E16" s="45"/>
      <c r="F16" s="45"/>
      <c r="G16" s="45"/>
      <c r="H16" s="45"/>
      <c r="I16" s="45"/>
      <c r="J16" s="45"/>
      <c r="K16" s="45"/>
      <c r="L16" s="45"/>
      <c r="M16" s="45"/>
      <c r="N16" s="68"/>
      <c r="O16" s="68"/>
      <c r="P16" s="69"/>
      <c r="Q16" s="69"/>
      <c r="R16" s="3"/>
      <c r="S16" s="3"/>
      <c r="T16" s="3"/>
      <c r="U16" s="4"/>
      <c r="V16" s="4"/>
      <c r="W16" s="4"/>
      <c r="X16" s="4"/>
      <c r="Y16" s="5"/>
      <c r="Z16" s="5"/>
      <c r="AA16" s="47"/>
      <c r="AD16" s="6"/>
      <c r="AE16" s="6"/>
      <c r="AF16" s="6"/>
      <c r="AG16" s="6"/>
    </row>
    <row r="17" spans="1:33" ht="54.75" customHeight="1">
      <c r="A17" s="22"/>
      <c r="B17" s="22"/>
      <c r="C17" s="109"/>
      <c r="D17" s="53" t="s">
        <v>525</v>
      </c>
      <c r="E17" s="45">
        <v>99200</v>
      </c>
      <c r="F17" s="45"/>
      <c r="G17" s="45"/>
      <c r="H17" s="45"/>
      <c r="I17" s="45"/>
      <c r="J17" s="45"/>
      <c r="K17" s="45"/>
      <c r="L17" s="45"/>
      <c r="M17" s="45"/>
      <c r="N17" s="68"/>
      <c r="O17" s="68"/>
      <c r="P17" s="69"/>
      <c r="Q17" s="69"/>
      <c r="R17" s="3"/>
      <c r="S17" s="3"/>
      <c r="T17" s="3"/>
      <c r="U17" s="4"/>
      <c r="V17" s="4"/>
      <c r="W17" s="4"/>
      <c r="X17" s="4"/>
      <c r="Y17" s="5"/>
      <c r="Z17" s="61"/>
      <c r="AA17" s="116" t="s">
        <v>123</v>
      </c>
      <c r="AD17" s="6"/>
      <c r="AE17" s="6"/>
      <c r="AF17" s="6"/>
      <c r="AG17" s="6"/>
    </row>
    <row r="18" spans="1:33" ht="68.25" customHeight="1">
      <c r="A18" s="22"/>
      <c r="B18" s="22"/>
      <c r="C18" s="48"/>
      <c r="D18" s="53" t="s">
        <v>526</v>
      </c>
      <c r="E18" s="45">
        <v>583100</v>
      </c>
      <c r="F18" s="45"/>
      <c r="G18" s="45"/>
      <c r="H18" s="45"/>
      <c r="I18" s="45"/>
      <c r="J18" s="45"/>
      <c r="K18" s="45"/>
      <c r="L18" s="45"/>
      <c r="M18" s="45"/>
      <c r="N18" s="68"/>
      <c r="O18" s="68"/>
      <c r="P18" s="69"/>
      <c r="Q18" s="69"/>
      <c r="R18" s="3"/>
      <c r="S18" s="3"/>
      <c r="T18" s="3"/>
      <c r="U18" s="4"/>
      <c r="V18" s="4"/>
      <c r="W18" s="4"/>
      <c r="X18" s="4"/>
      <c r="Y18" s="5"/>
      <c r="Z18" s="63"/>
      <c r="AA18" s="118"/>
      <c r="AD18" s="6"/>
      <c r="AE18" s="6"/>
      <c r="AF18" s="6"/>
      <c r="AG18" s="6"/>
    </row>
    <row r="19" spans="1:33" ht="66.75" customHeight="1">
      <c r="A19" s="18"/>
      <c r="B19" s="18"/>
      <c r="C19" s="50"/>
      <c r="D19" s="53" t="s">
        <v>527</v>
      </c>
      <c r="E19" s="45">
        <v>1383200</v>
      </c>
      <c r="F19" s="45"/>
      <c r="G19" s="45"/>
      <c r="H19" s="45"/>
      <c r="I19" s="45"/>
      <c r="J19" s="45"/>
      <c r="K19" s="45"/>
      <c r="L19" s="45"/>
      <c r="M19" s="45"/>
      <c r="N19" s="68"/>
      <c r="O19" s="68"/>
      <c r="P19" s="69"/>
      <c r="Q19" s="69"/>
      <c r="R19" s="3"/>
      <c r="S19" s="3"/>
      <c r="T19" s="3"/>
      <c r="U19" s="4"/>
      <c r="V19" s="4"/>
      <c r="W19" s="4"/>
      <c r="X19" s="4"/>
      <c r="Y19" s="5"/>
      <c r="Z19" s="62"/>
      <c r="AA19" s="117"/>
      <c r="AD19" s="6"/>
      <c r="AE19" s="6"/>
      <c r="AF19" s="6"/>
      <c r="AG19" s="6"/>
    </row>
    <row r="20" spans="1:33" ht="76.5" customHeight="1">
      <c r="A20" s="29">
        <v>6</v>
      </c>
      <c r="B20" s="29" t="s">
        <v>528</v>
      </c>
      <c r="C20" s="48" t="s">
        <v>529</v>
      </c>
      <c r="D20" s="51" t="s">
        <v>530</v>
      </c>
      <c r="E20" s="46"/>
      <c r="F20" s="45"/>
      <c r="G20" s="45"/>
      <c r="H20" s="45"/>
      <c r="I20" s="45"/>
      <c r="J20" s="45"/>
      <c r="K20" s="45"/>
      <c r="L20" s="45"/>
      <c r="M20" s="45"/>
      <c r="N20" s="68"/>
      <c r="O20" s="68"/>
      <c r="P20" s="69"/>
      <c r="Q20" s="69"/>
      <c r="R20" s="3"/>
      <c r="S20" s="3"/>
      <c r="T20" s="3"/>
      <c r="U20" s="4"/>
      <c r="V20" s="4"/>
      <c r="W20" s="4"/>
      <c r="X20" s="4"/>
      <c r="Y20" s="5"/>
      <c r="Z20" s="5"/>
      <c r="AA20" s="47"/>
      <c r="AD20" s="6"/>
      <c r="AE20" s="6"/>
      <c r="AF20" s="6"/>
      <c r="AG20" s="6"/>
    </row>
    <row r="21" spans="1:33" ht="36" customHeight="1">
      <c r="A21" s="22"/>
      <c r="B21" s="22"/>
      <c r="C21" s="48"/>
      <c r="D21" s="51" t="s">
        <v>531</v>
      </c>
      <c r="E21" s="46">
        <v>46870</v>
      </c>
      <c r="F21" s="45"/>
      <c r="G21" s="45"/>
      <c r="H21" s="45"/>
      <c r="I21" s="45"/>
      <c r="J21" s="45"/>
      <c r="K21" s="45"/>
      <c r="L21" s="45"/>
      <c r="M21" s="45"/>
      <c r="N21" s="68"/>
      <c r="O21" s="68"/>
      <c r="P21" s="69"/>
      <c r="Q21" s="69"/>
      <c r="R21" s="3"/>
      <c r="S21" s="3"/>
      <c r="T21" s="3"/>
      <c r="U21" s="4"/>
      <c r="V21" s="4"/>
      <c r="W21" s="4"/>
      <c r="X21" s="4"/>
      <c r="Y21" s="5"/>
      <c r="Z21" s="61"/>
      <c r="AA21" s="146" t="s">
        <v>105</v>
      </c>
      <c r="AD21" s="6"/>
      <c r="AE21" s="6"/>
      <c r="AF21" s="6"/>
      <c r="AG21" s="6"/>
    </row>
    <row r="22" spans="1:33" ht="50.25" customHeight="1">
      <c r="A22" s="22"/>
      <c r="B22" s="22"/>
      <c r="C22" s="48"/>
      <c r="D22" s="51" t="s">
        <v>532</v>
      </c>
      <c r="E22" s="46">
        <v>6874</v>
      </c>
      <c r="F22" s="45"/>
      <c r="G22" s="45"/>
      <c r="H22" s="45"/>
      <c r="I22" s="45"/>
      <c r="J22" s="45"/>
      <c r="K22" s="45"/>
      <c r="L22" s="45"/>
      <c r="M22" s="45"/>
      <c r="N22" s="68"/>
      <c r="O22" s="68"/>
      <c r="P22" s="69"/>
      <c r="Q22" s="69"/>
      <c r="R22" s="3"/>
      <c r="S22" s="3"/>
      <c r="T22" s="3"/>
      <c r="U22" s="4"/>
      <c r="V22" s="4"/>
      <c r="W22" s="4"/>
      <c r="X22" s="4"/>
      <c r="Y22" s="5"/>
      <c r="Z22" s="63"/>
      <c r="AA22" s="147"/>
      <c r="AD22" s="6"/>
      <c r="AE22" s="6"/>
      <c r="AF22" s="6"/>
      <c r="AG22" s="6"/>
    </row>
    <row r="23" spans="1:33" ht="50.25" customHeight="1">
      <c r="A23" s="22"/>
      <c r="B23" s="22"/>
      <c r="C23" s="48"/>
      <c r="D23" s="51" t="s">
        <v>533</v>
      </c>
      <c r="E23" s="46">
        <v>19509</v>
      </c>
      <c r="F23" s="45"/>
      <c r="G23" s="45"/>
      <c r="H23" s="45"/>
      <c r="I23" s="45"/>
      <c r="J23" s="45"/>
      <c r="K23" s="45"/>
      <c r="L23" s="45"/>
      <c r="M23" s="45"/>
      <c r="N23" s="68"/>
      <c r="O23" s="68"/>
      <c r="P23" s="69"/>
      <c r="Q23" s="69"/>
      <c r="R23" s="3"/>
      <c r="S23" s="3"/>
      <c r="T23" s="3"/>
      <c r="U23" s="4"/>
      <c r="V23" s="4"/>
      <c r="W23" s="4"/>
      <c r="X23" s="4"/>
      <c r="Y23" s="5"/>
      <c r="Z23" s="63"/>
      <c r="AA23" s="147"/>
      <c r="AD23" s="6"/>
      <c r="AE23" s="6"/>
      <c r="AF23" s="6"/>
      <c r="AG23" s="6"/>
    </row>
    <row r="24" spans="1:33" ht="35.25" customHeight="1">
      <c r="A24" s="22"/>
      <c r="B24" s="22"/>
      <c r="C24" s="48"/>
      <c r="D24" s="53" t="s">
        <v>534</v>
      </c>
      <c r="E24" s="46">
        <v>5334</v>
      </c>
      <c r="F24" s="45"/>
      <c r="G24" s="45"/>
      <c r="H24" s="45"/>
      <c r="I24" s="45"/>
      <c r="J24" s="45"/>
      <c r="K24" s="45"/>
      <c r="L24" s="45"/>
      <c r="M24" s="45"/>
      <c r="N24" s="68"/>
      <c r="O24" s="68"/>
      <c r="P24" s="69"/>
      <c r="Q24" s="69"/>
      <c r="R24" s="3"/>
      <c r="S24" s="3"/>
      <c r="T24" s="3"/>
      <c r="U24" s="4"/>
      <c r="V24" s="4"/>
      <c r="W24" s="4"/>
      <c r="X24" s="4"/>
      <c r="Y24" s="5"/>
      <c r="Z24" s="62"/>
      <c r="AA24" s="148"/>
      <c r="AD24" s="6"/>
      <c r="AE24" s="6"/>
      <c r="AF24" s="6"/>
      <c r="AG24" s="6"/>
    </row>
    <row r="25" spans="1:33" ht="126" customHeight="1">
      <c r="A25" s="18">
        <v>7</v>
      </c>
      <c r="B25" s="39" t="s">
        <v>535</v>
      </c>
      <c r="C25" s="39" t="s">
        <v>536</v>
      </c>
      <c r="D25" s="30" t="s">
        <v>537</v>
      </c>
      <c r="E25" s="46">
        <v>754124</v>
      </c>
      <c r="F25" s="46"/>
      <c r="G25" s="46"/>
      <c r="H25" s="46"/>
      <c r="I25" s="46"/>
      <c r="J25" s="46"/>
      <c r="K25" s="46"/>
      <c r="L25" s="46"/>
      <c r="M25" s="46"/>
      <c r="N25" s="68"/>
      <c r="O25" s="68"/>
      <c r="P25" s="68"/>
      <c r="Q25" s="68"/>
      <c r="R25" s="54"/>
      <c r="S25" s="54"/>
      <c r="T25" s="54"/>
      <c r="U25" s="55"/>
      <c r="V25" s="55"/>
      <c r="W25" s="55"/>
      <c r="X25" s="55"/>
      <c r="Y25" s="5"/>
      <c r="Z25" s="62"/>
      <c r="AA25" s="56"/>
      <c r="AD25" s="6"/>
      <c r="AE25" s="6"/>
      <c r="AF25" s="6"/>
      <c r="AG25" s="6"/>
    </row>
    <row r="26" spans="1:33" ht="273.75" customHeight="1">
      <c r="A26" s="18">
        <v>8</v>
      </c>
      <c r="B26" s="18" t="s">
        <v>147</v>
      </c>
      <c r="C26" s="50" t="s">
        <v>398</v>
      </c>
      <c r="D26" s="19" t="s">
        <v>342</v>
      </c>
      <c r="E26" s="45">
        <v>656337</v>
      </c>
      <c r="F26" s="45"/>
      <c r="G26" s="45"/>
      <c r="H26" s="45"/>
      <c r="I26" s="45"/>
      <c r="J26" s="45"/>
      <c r="K26" s="45"/>
      <c r="L26" s="45"/>
      <c r="M26" s="45"/>
      <c r="N26" s="68"/>
      <c r="O26" s="68">
        <v>304300</v>
      </c>
      <c r="P26" s="69"/>
      <c r="Q26" s="69"/>
      <c r="R26" s="3"/>
      <c r="S26" s="3"/>
      <c r="T26" s="3"/>
      <c r="U26" s="4"/>
      <c r="V26" s="4"/>
      <c r="W26" s="4"/>
      <c r="X26" s="4"/>
      <c r="Y26" s="5"/>
      <c r="Z26" s="62"/>
      <c r="AA26" s="56" t="s">
        <v>236</v>
      </c>
      <c r="AD26" s="6"/>
      <c r="AE26" s="6"/>
      <c r="AF26" s="6"/>
      <c r="AG26" s="6"/>
    </row>
    <row r="27" spans="1:33" ht="128.25" customHeight="1">
      <c r="A27" s="18">
        <v>9</v>
      </c>
      <c r="B27" s="18" t="s">
        <v>544</v>
      </c>
      <c r="C27" s="50" t="s">
        <v>545</v>
      </c>
      <c r="D27" s="51" t="s"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68">
        <v>1000</v>
      </c>
      <c r="O27" s="68"/>
      <c r="P27" s="69"/>
      <c r="Q27" s="69"/>
      <c r="R27" s="3"/>
      <c r="S27" s="3"/>
      <c r="T27" s="3"/>
      <c r="U27" s="4"/>
      <c r="V27" s="4"/>
      <c r="W27" s="4"/>
      <c r="X27" s="4"/>
      <c r="Y27" s="5"/>
      <c r="Z27" s="62"/>
      <c r="AA27" s="56" t="s">
        <v>327</v>
      </c>
      <c r="AD27" s="6"/>
      <c r="AE27" s="6"/>
      <c r="AF27" s="6"/>
      <c r="AG27" s="6"/>
    </row>
    <row r="28" spans="1:33" ht="170.25" customHeight="1">
      <c r="A28" s="18">
        <v>10</v>
      </c>
      <c r="B28" s="18" t="s">
        <v>1</v>
      </c>
      <c r="C28" s="50" t="s">
        <v>2</v>
      </c>
      <c r="D28" s="19" t="s">
        <v>153</v>
      </c>
      <c r="E28" s="45">
        <f>117552.49+75426.17+37111.05+38390.69</f>
        <v>268480.4</v>
      </c>
      <c r="F28" s="45"/>
      <c r="G28" s="45"/>
      <c r="H28" s="45"/>
      <c r="I28" s="45"/>
      <c r="J28" s="45"/>
      <c r="K28" s="45"/>
      <c r="L28" s="45"/>
      <c r="M28" s="45"/>
      <c r="N28" s="68"/>
      <c r="O28" s="68"/>
      <c r="P28" s="69"/>
      <c r="Q28" s="69"/>
      <c r="R28" s="3"/>
      <c r="S28" s="3"/>
      <c r="T28" s="3"/>
      <c r="U28" s="4"/>
      <c r="V28" s="4"/>
      <c r="W28" s="4"/>
      <c r="X28" s="4"/>
      <c r="Y28" s="5"/>
      <c r="Z28" s="62"/>
      <c r="AA28" s="56"/>
      <c r="AD28" s="6"/>
      <c r="AE28" s="6"/>
      <c r="AF28" s="6"/>
      <c r="AG28" s="6"/>
    </row>
    <row r="29" spans="1:33" ht="73.5" customHeight="1">
      <c r="A29" s="22">
        <v>11</v>
      </c>
      <c r="B29" s="29" t="s">
        <v>429</v>
      </c>
      <c r="C29" s="43" t="s">
        <v>430</v>
      </c>
      <c r="D29" s="19" t="s">
        <v>4</v>
      </c>
      <c r="E29" s="45"/>
      <c r="F29" s="45"/>
      <c r="G29" s="45"/>
      <c r="H29" s="45"/>
      <c r="I29" s="45"/>
      <c r="J29" s="45"/>
      <c r="K29" s="45"/>
      <c r="L29" s="45"/>
      <c r="M29" s="45"/>
      <c r="N29" s="68"/>
      <c r="O29" s="68"/>
      <c r="P29" s="69"/>
      <c r="Q29" s="69"/>
      <c r="R29" s="3"/>
      <c r="S29" s="3"/>
      <c r="T29" s="3"/>
      <c r="U29" s="4"/>
      <c r="V29" s="4"/>
      <c r="W29" s="4"/>
      <c r="X29" s="4"/>
      <c r="Y29" s="5"/>
      <c r="Z29" s="62"/>
      <c r="AA29" s="56"/>
      <c r="AD29" s="6"/>
      <c r="AE29" s="6"/>
      <c r="AF29" s="6"/>
      <c r="AG29" s="6"/>
    </row>
    <row r="30" spans="1:33" ht="34.5" customHeight="1">
      <c r="A30" s="22"/>
      <c r="B30" s="22"/>
      <c r="C30" s="48"/>
      <c r="D30" s="19" t="s">
        <v>5</v>
      </c>
      <c r="E30" s="45">
        <v>25970</v>
      </c>
      <c r="F30" s="45"/>
      <c r="G30" s="45"/>
      <c r="H30" s="45"/>
      <c r="I30" s="45"/>
      <c r="J30" s="45"/>
      <c r="K30" s="45"/>
      <c r="L30" s="45"/>
      <c r="M30" s="45"/>
      <c r="N30" s="68"/>
      <c r="O30" s="68"/>
      <c r="P30" s="69"/>
      <c r="Q30" s="69"/>
      <c r="R30" s="3"/>
      <c r="S30" s="3"/>
      <c r="T30" s="3"/>
      <c r="U30" s="4"/>
      <c r="V30" s="4"/>
      <c r="W30" s="4"/>
      <c r="X30" s="4"/>
      <c r="Y30" s="5"/>
      <c r="Z30" s="62"/>
      <c r="AA30" s="113" t="s">
        <v>124</v>
      </c>
      <c r="AD30" s="6"/>
      <c r="AE30" s="6"/>
      <c r="AF30" s="6"/>
      <c r="AG30" s="6"/>
    </row>
    <row r="31" spans="1:33" ht="29.25" customHeight="1">
      <c r="A31" s="22"/>
      <c r="B31" s="22"/>
      <c r="C31" s="48"/>
      <c r="D31" s="19" t="s">
        <v>6</v>
      </c>
      <c r="E31" s="45">
        <v>1908</v>
      </c>
      <c r="F31" s="45"/>
      <c r="G31" s="45"/>
      <c r="H31" s="45"/>
      <c r="I31" s="45"/>
      <c r="J31" s="45"/>
      <c r="K31" s="45"/>
      <c r="L31" s="45"/>
      <c r="M31" s="45"/>
      <c r="N31" s="68"/>
      <c r="O31" s="68"/>
      <c r="P31" s="69"/>
      <c r="Q31" s="69"/>
      <c r="R31" s="3"/>
      <c r="S31" s="3"/>
      <c r="T31" s="3"/>
      <c r="U31" s="4"/>
      <c r="V31" s="4"/>
      <c r="W31" s="4"/>
      <c r="X31" s="4"/>
      <c r="Y31" s="5"/>
      <c r="Z31" s="62"/>
      <c r="AA31" s="114"/>
      <c r="AD31" s="6"/>
      <c r="AE31" s="6"/>
      <c r="AF31" s="6"/>
      <c r="AG31" s="6"/>
    </row>
    <row r="32" spans="1:33" ht="32.25" customHeight="1">
      <c r="A32" s="22"/>
      <c r="B32" s="22"/>
      <c r="C32" s="48"/>
      <c r="D32" s="19" t="s">
        <v>7</v>
      </c>
      <c r="E32" s="45">
        <v>1300</v>
      </c>
      <c r="F32" s="45"/>
      <c r="G32" s="45"/>
      <c r="H32" s="45"/>
      <c r="I32" s="45"/>
      <c r="J32" s="45"/>
      <c r="K32" s="45"/>
      <c r="L32" s="45"/>
      <c r="M32" s="45"/>
      <c r="N32" s="68"/>
      <c r="O32" s="68"/>
      <c r="P32" s="69"/>
      <c r="Q32" s="69"/>
      <c r="R32" s="3"/>
      <c r="S32" s="3"/>
      <c r="T32" s="3"/>
      <c r="U32" s="4"/>
      <c r="V32" s="4"/>
      <c r="W32" s="4"/>
      <c r="X32" s="4"/>
      <c r="Y32" s="5"/>
      <c r="Z32" s="62"/>
      <c r="AA32" s="114"/>
      <c r="AD32" s="6"/>
      <c r="AE32" s="6"/>
      <c r="AF32" s="6"/>
      <c r="AG32" s="6"/>
    </row>
    <row r="33" spans="1:33" ht="36" customHeight="1">
      <c r="A33" s="22"/>
      <c r="B33" s="22"/>
      <c r="C33" s="48"/>
      <c r="D33" s="19" t="s">
        <v>8</v>
      </c>
      <c r="E33" s="45">
        <v>3020</v>
      </c>
      <c r="F33" s="45"/>
      <c r="G33" s="45"/>
      <c r="H33" s="45"/>
      <c r="I33" s="45"/>
      <c r="J33" s="45"/>
      <c r="K33" s="45"/>
      <c r="L33" s="45"/>
      <c r="M33" s="45"/>
      <c r="N33" s="68"/>
      <c r="O33" s="68"/>
      <c r="P33" s="69"/>
      <c r="Q33" s="69"/>
      <c r="R33" s="3"/>
      <c r="S33" s="3"/>
      <c r="T33" s="3"/>
      <c r="U33" s="4"/>
      <c r="V33" s="4"/>
      <c r="W33" s="4"/>
      <c r="X33" s="4"/>
      <c r="Y33" s="5"/>
      <c r="Z33" s="62"/>
      <c r="AA33" s="114"/>
      <c r="AD33" s="6"/>
      <c r="AE33" s="6"/>
      <c r="AF33" s="6"/>
      <c r="AG33" s="6"/>
    </row>
    <row r="34" spans="1:33" ht="33" customHeight="1">
      <c r="A34" s="22"/>
      <c r="B34" s="22"/>
      <c r="C34" s="48"/>
      <c r="D34" s="19" t="s">
        <v>9</v>
      </c>
      <c r="E34" s="45">
        <v>2066</v>
      </c>
      <c r="F34" s="45"/>
      <c r="G34" s="45"/>
      <c r="H34" s="45"/>
      <c r="I34" s="45"/>
      <c r="J34" s="45"/>
      <c r="K34" s="45"/>
      <c r="L34" s="45"/>
      <c r="M34" s="45"/>
      <c r="N34" s="68"/>
      <c r="O34" s="68"/>
      <c r="P34" s="69"/>
      <c r="Q34" s="69"/>
      <c r="R34" s="3"/>
      <c r="S34" s="3"/>
      <c r="T34" s="3"/>
      <c r="U34" s="4"/>
      <c r="V34" s="4"/>
      <c r="W34" s="4"/>
      <c r="X34" s="4"/>
      <c r="Y34" s="5"/>
      <c r="Z34" s="62"/>
      <c r="AA34" s="114"/>
      <c r="AD34" s="6"/>
      <c r="AE34" s="6"/>
      <c r="AF34" s="6"/>
      <c r="AG34" s="6"/>
    </row>
    <row r="35" spans="1:33" ht="32.25" customHeight="1">
      <c r="A35" s="18"/>
      <c r="B35" s="18"/>
      <c r="C35" s="50"/>
      <c r="D35" s="19" t="s">
        <v>10</v>
      </c>
      <c r="E35" s="45">
        <v>1837</v>
      </c>
      <c r="F35" s="45"/>
      <c r="G35" s="45"/>
      <c r="H35" s="45"/>
      <c r="I35" s="45"/>
      <c r="J35" s="45"/>
      <c r="K35" s="45"/>
      <c r="L35" s="45"/>
      <c r="M35" s="45"/>
      <c r="N35" s="68"/>
      <c r="O35" s="68"/>
      <c r="P35" s="69"/>
      <c r="Q35" s="69"/>
      <c r="R35" s="3"/>
      <c r="S35" s="3"/>
      <c r="T35" s="3"/>
      <c r="U35" s="4"/>
      <c r="V35" s="4"/>
      <c r="W35" s="4"/>
      <c r="X35" s="4"/>
      <c r="Y35" s="5"/>
      <c r="Z35" s="62"/>
      <c r="AA35" s="115"/>
      <c r="AD35" s="6"/>
      <c r="AE35" s="6"/>
      <c r="AF35" s="6"/>
      <c r="AG35" s="6"/>
    </row>
    <row r="36" spans="1:33" ht="216.75" customHeight="1">
      <c r="A36" s="18">
        <v>12</v>
      </c>
      <c r="B36" s="39" t="s">
        <v>11</v>
      </c>
      <c r="C36" s="52" t="s">
        <v>12</v>
      </c>
      <c r="D36" s="30" t="s">
        <v>13</v>
      </c>
      <c r="E36" s="46"/>
      <c r="F36" s="46"/>
      <c r="G36" s="46"/>
      <c r="H36" s="46"/>
      <c r="I36" s="46"/>
      <c r="J36" s="46"/>
      <c r="K36" s="46"/>
      <c r="L36" s="46"/>
      <c r="M36" s="46"/>
      <c r="N36" s="68"/>
      <c r="O36" s="68"/>
      <c r="P36" s="68"/>
      <c r="Q36" s="68"/>
      <c r="R36" s="54"/>
      <c r="S36" s="54"/>
      <c r="T36" s="54"/>
      <c r="U36" s="55"/>
      <c r="V36" s="55"/>
      <c r="W36" s="55"/>
      <c r="X36" s="55"/>
      <c r="Y36" s="82"/>
      <c r="Z36" s="83"/>
      <c r="AA36" s="56" t="s">
        <v>194</v>
      </c>
      <c r="AD36" s="6"/>
      <c r="AE36" s="6"/>
      <c r="AF36" s="6"/>
      <c r="AG36" s="6"/>
    </row>
    <row r="37" spans="1:33" ht="119.25" customHeight="1">
      <c r="A37" s="18">
        <v>13</v>
      </c>
      <c r="B37" s="18" t="s">
        <v>14</v>
      </c>
      <c r="C37" s="50" t="s">
        <v>15</v>
      </c>
      <c r="D37" s="19" t="s">
        <v>106</v>
      </c>
      <c r="E37" s="45"/>
      <c r="F37" s="45"/>
      <c r="G37" s="45"/>
      <c r="H37" s="45"/>
      <c r="I37" s="45"/>
      <c r="J37" s="45"/>
      <c r="K37" s="45"/>
      <c r="L37" s="45"/>
      <c r="M37" s="45"/>
      <c r="N37" s="68">
        <v>1000</v>
      </c>
      <c r="O37" s="68"/>
      <c r="P37" s="69"/>
      <c r="Q37" s="69"/>
      <c r="R37" s="3"/>
      <c r="S37" s="3"/>
      <c r="T37" s="3"/>
      <c r="U37" s="4"/>
      <c r="V37" s="4"/>
      <c r="W37" s="4"/>
      <c r="X37" s="4"/>
      <c r="Y37" s="5"/>
      <c r="Z37" s="62"/>
      <c r="AA37" s="56" t="s">
        <v>278</v>
      </c>
      <c r="AD37" s="6"/>
      <c r="AE37" s="6"/>
      <c r="AF37" s="6"/>
      <c r="AG37" s="6"/>
    </row>
    <row r="38" spans="1:33" ht="117" customHeight="1">
      <c r="A38" s="18">
        <v>14</v>
      </c>
      <c r="B38" s="18" t="s">
        <v>16</v>
      </c>
      <c r="C38" s="50" t="s">
        <v>17</v>
      </c>
      <c r="D38" s="19" t="s">
        <v>107</v>
      </c>
      <c r="E38" s="45"/>
      <c r="F38" s="45"/>
      <c r="G38" s="45"/>
      <c r="H38" s="45"/>
      <c r="I38" s="45"/>
      <c r="J38" s="45"/>
      <c r="K38" s="45"/>
      <c r="L38" s="45"/>
      <c r="M38" s="45"/>
      <c r="N38" s="68">
        <v>1000</v>
      </c>
      <c r="O38" s="68"/>
      <c r="P38" s="69"/>
      <c r="Q38" s="69"/>
      <c r="R38" s="3"/>
      <c r="S38" s="3"/>
      <c r="T38" s="3"/>
      <c r="U38" s="4"/>
      <c r="V38" s="4"/>
      <c r="W38" s="4"/>
      <c r="X38" s="4"/>
      <c r="Y38" s="5"/>
      <c r="Z38" s="62"/>
      <c r="AA38" s="56" t="s">
        <v>278</v>
      </c>
      <c r="AD38" s="6"/>
      <c r="AE38" s="6"/>
      <c r="AF38" s="6"/>
      <c r="AG38" s="6"/>
    </row>
    <row r="39" spans="1:33" ht="94.5" customHeight="1">
      <c r="A39" s="39">
        <v>15</v>
      </c>
      <c r="B39" s="39" t="s">
        <v>18</v>
      </c>
      <c r="C39" s="52" t="s">
        <v>328</v>
      </c>
      <c r="D39" s="30" t="s">
        <v>108</v>
      </c>
      <c r="E39" s="46"/>
      <c r="F39" s="46"/>
      <c r="G39" s="46"/>
      <c r="H39" s="46"/>
      <c r="I39" s="46"/>
      <c r="J39" s="46"/>
      <c r="K39" s="46"/>
      <c r="L39" s="46"/>
      <c r="M39" s="46"/>
      <c r="N39" s="68">
        <v>2000</v>
      </c>
      <c r="O39" s="68"/>
      <c r="P39" s="69"/>
      <c r="Q39" s="69"/>
      <c r="R39" s="3"/>
      <c r="S39" s="3"/>
      <c r="T39" s="3"/>
      <c r="U39" s="4"/>
      <c r="V39" s="4"/>
      <c r="W39" s="4"/>
      <c r="X39" s="4"/>
      <c r="Y39" s="5"/>
      <c r="Z39" s="62"/>
      <c r="AA39" s="56" t="s">
        <v>237</v>
      </c>
      <c r="AD39" s="6" t="s">
        <v>208</v>
      </c>
      <c r="AE39" s="6"/>
      <c r="AF39" s="6"/>
      <c r="AG39" s="6"/>
    </row>
    <row r="40" spans="1:33" ht="81.75" customHeight="1">
      <c r="A40" s="18">
        <v>16</v>
      </c>
      <c r="B40" s="18" t="s">
        <v>329</v>
      </c>
      <c r="C40" s="50" t="s">
        <v>511</v>
      </c>
      <c r="D40" s="19" t="s">
        <v>109</v>
      </c>
      <c r="E40" s="45"/>
      <c r="F40" s="45"/>
      <c r="G40" s="45"/>
      <c r="H40" s="45"/>
      <c r="I40" s="45"/>
      <c r="J40" s="45"/>
      <c r="K40" s="45"/>
      <c r="L40" s="45"/>
      <c r="M40" s="45">
        <v>6000</v>
      </c>
      <c r="N40" s="68"/>
      <c r="O40" s="68"/>
      <c r="P40" s="69"/>
      <c r="Q40" s="69"/>
      <c r="R40" s="3"/>
      <c r="S40" s="3"/>
      <c r="T40" s="3"/>
      <c r="U40" s="4"/>
      <c r="V40" s="4"/>
      <c r="W40" s="4"/>
      <c r="X40" s="4"/>
      <c r="Y40" s="5"/>
      <c r="Z40" s="62"/>
      <c r="AA40" s="56" t="s">
        <v>501</v>
      </c>
      <c r="AD40" s="6"/>
      <c r="AE40" s="6"/>
      <c r="AF40" s="6"/>
      <c r="AG40" s="6"/>
    </row>
    <row r="41" spans="1:33" ht="147" customHeight="1">
      <c r="A41" s="22">
        <v>17</v>
      </c>
      <c r="B41" s="22" t="s">
        <v>330</v>
      </c>
      <c r="C41" s="48" t="s">
        <v>331</v>
      </c>
      <c r="D41" s="19" t="s">
        <v>125</v>
      </c>
      <c r="E41" s="45"/>
      <c r="F41" s="45"/>
      <c r="G41" s="45"/>
      <c r="H41" s="45"/>
      <c r="I41" s="45"/>
      <c r="J41" s="45"/>
      <c r="K41" s="45"/>
      <c r="L41" s="45"/>
      <c r="M41" s="45"/>
      <c r="N41" s="68"/>
      <c r="O41" s="68"/>
      <c r="P41" s="69"/>
      <c r="Q41" s="69"/>
      <c r="R41" s="3"/>
      <c r="S41" s="3"/>
      <c r="T41" s="3"/>
      <c r="U41" s="4"/>
      <c r="V41" s="4"/>
      <c r="W41" s="4"/>
      <c r="X41" s="4"/>
      <c r="Y41" s="5"/>
      <c r="Z41" s="62"/>
      <c r="AA41" s="56"/>
      <c r="AD41" s="6"/>
      <c r="AE41" s="6"/>
      <c r="AF41" s="6"/>
      <c r="AG41" s="6"/>
    </row>
    <row r="42" spans="1:33" ht="77.25" customHeight="1">
      <c r="A42" s="22"/>
      <c r="B42" s="22"/>
      <c r="C42" s="48"/>
      <c r="D42" s="19" t="s">
        <v>332</v>
      </c>
      <c r="E42" s="45">
        <v>6115</v>
      </c>
      <c r="F42" s="45"/>
      <c r="G42" s="45"/>
      <c r="H42" s="45"/>
      <c r="I42" s="45"/>
      <c r="J42" s="45"/>
      <c r="K42" s="45"/>
      <c r="L42" s="45"/>
      <c r="M42" s="45"/>
      <c r="N42" s="68">
        <v>6115</v>
      </c>
      <c r="O42" s="68"/>
      <c r="P42" s="69"/>
      <c r="Q42" s="69"/>
      <c r="R42" s="3"/>
      <c r="S42" s="3"/>
      <c r="T42" s="3"/>
      <c r="U42" s="4"/>
      <c r="V42" s="4"/>
      <c r="W42" s="4"/>
      <c r="X42" s="4"/>
      <c r="Y42" s="5"/>
      <c r="Z42" s="62"/>
      <c r="AA42" s="56"/>
      <c r="AD42" s="6"/>
      <c r="AE42" s="6"/>
      <c r="AF42" s="6"/>
      <c r="AG42" s="6"/>
    </row>
    <row r="43" spans="1:33" ht="45" customHeight="1">
      <c r="A43" s="18"/>
      <c r="B43" s="18"/>
      <c r="C43" s="50"/>
      <c r="D43" s="19" t="s">
        <v>333</v>
      </c>
      <c r="E43" s="45">
        <v>2800</v>
      </c>
      <c r="F43" s="45"/>
      <c r="G43" s="45"/>
      <c r="H43" s="45"/>
      <c r="I43" s="45"/>
      <c r="J43" s="45"/>
      <c r="K43" s="45"/>
      <c r="L43" s="45"/>
      <c r="M43" s="45"/>
      <c r="N43" s="68">
        <v>2800</v>
      </c>
      <c r="O43" s="68"/>
      <c r="P43" s="69"/>
      <c r="Q43" s="69"/>
      <c r="R43" s="3"/>
      <c r="S43" s="3"/>
      <c r="T43" s="3"/>
      <c r="U43" s="4"/>
      <c r="V43" s="4"/>
      <c r="W43" s="4"/>
      <c r="X43" s="4"/>
      <c r="Y43" s="5"/>
      <c r="Z43" s="62"/>
      <c r="AA43" s="56"/>
      <c r="AD43" s="6"/>
      <c r="AE43" s="6"/>
      <c r="AF43" s="6"/>
      <c r="AG43" s="6"/>
    </row>
    <row r="44" spans="1:33" ht="124.5" customHeight="1">
      <c r="A44" s="18">
        <v>18</v>
      </c>
      <c r="B44" s="18" t="s">
        <v>344</v>
      </c>
      <c r="C44" s="50" t="s">
        <v>345</v>
      </c>
      <c r="D44" s="19" t="s">
        <v>343</v>
      </c>
      <c r="E44" s="45">
        <v>40000</v>
      </c>
      <c r="F44" s="45"/>
      <c r="G44" s="45"/>
      <c r="H44" s="45"/>
      <c r="I44" s="45"/>
      <c r="J44" s="45"/>
      <c r="K44" s="45"/>
      <c r="L44" s="45"/>
      <c r="M44" s="45"/>
      <c r="N44" s="68"/>
      <c r="O44" s="68">
        <v>10000</v>
      </c>
      <c r="P44" s="69"/>
      <c r="Q44" s="69"/>
      <c r="R44" s="3"/>
      <c r="S44" s="3"/>
      <c r="T44" s="3"/>
      <c r="U44" s="4"/>
      <c r="V44" s="4"/>
      <c r="W44" s="4"/>
      <c r="X44" s="4"/>
      <c r="Y44" s="5"/>
      <c r="Z44" s="62"/>
      <c r="AA44" s="56" t="s">
        <v>126</v>
      </c>
      <c r="AD44" s="6"/>
      <c r="AE44" s="6"/>
      <c r="AF44" s="6"/>
      <c r="AG44" s="6"/>
    </row>
    <row r="45" spans="1:33" ht="37.5" customHeight="1">
      <c r="A45" s="29">
        <v>19</v>
      </c>
      <c r="B45" s="29" t="s">
        <v>425</v>
      </c>
      <c r="C45" s="48" t="s">
        <v>346</v>
      </c>
      <c r="D45" s="19" t="s">
        <v>347</v>
      </c>
      <c r="E45" s="45"/>
      <c r="F45" s="45"/>
      <c r="G45" s="45"/>
      <c r="H45" s="45"/>
      <c r="I45" s="45"/>
      <c r="J45" s="45"/>
      <c r="K45" s="45"/>
      <c r="L45" s="45"/>
      <c r="M45" s="45"/>
      <c r="N45" s="68"/>
      <c r="O45" s="68"/>
      <c r="P45" s="69"/>
      <c r="Q45" s="69"/>
      <c r="R45" s="3"/>
      <c r="S45" s="3"/>
      <c r="T45" s="3"/>
      <c r="U45" s="4"/>
      <c r="V45" s="4"/>
      <c r="W45" s="4"/>
      <c r="X45" s="4"/>
      <c r="Y45" s="5"/>
      <c r="Z45" s="62"/>
      <c r="AA45" s="113" t="s">
        <v>123</v>
      </c>
      <c r="AD45" s="6"/>
      <c r="AE45" s="6"/>
      <c r="AF45" s="6"/>
      <c r="AG45" s="6"/>
    </row>
    <row r="46" spans="1:33" ht="41.25" customHeight="1">
      <c r="A46" s="22"/>
      <c r="B46" s="22"/>
      <c r="C46" s="48"/>
      <c r="D46" s="19" t="s">
        <v>348</v>
      </c>
      <c r="E46" s="45">
        <v>70229</v>
      </c>
      <c r="F46" s="45"/>
      <c r="G46" s="45"/>
      <c r="H46" s="45"/>
      <c r="I46" s="45"/>
      <c r="J46" s="45"/>
      <c r="K46" s="45"/>
      <c r="L46" s="45"/>
      <c r="M46" s="45"/>
      <c r="N46" s="68"/>
      <c r="O46" s="68"/>
      <c r="P46" s="69"/>
      <c r="Q46" s="69"/>
      <c r="R46" s="3"/>
      <c r="S46" s="3"/>
      <c r="T46" s="3"/>
      <c r="U46" s="4"/>
      <c r="V46" s="4"/>
      <c r="W46" s="4"/>
      <c r="X46" s="4"/>
      <c r="Y46" s="5"/>
      <c r="Z46" s="62"/>
      <c r="AA46" s="114"/>
      <c r="AD46" s="6"/>
      <c r="AE46" s="6"/>
      <c r="AF46" s="6"/>
      <c r="AG46" s="6"/>
    </row>
    <row r="47" spans="1:33" ht="27.75" customHeight="1">
      <c r="A47" s="18"/>
      <c r="B47" s="18"/>
      <c r="C47" s="50"/>
      <c r="D47" s="19" t="s">
        <v>533</v>
      </c>
      <c r="E47" s="45">
        <v>20000</v>
      </c>
      <c r="F47" s="45"/>
      <c r="G47" s="45"/>
      <c r="H47" s="45"/>
      <c r="I47" s="45"/>
      <c r="J47" s="45"/>
      <c r="K47" s="45"/>
      <c r="L47" s="45"/>
      <c r="M47" s="45"/>
      <c r="N47" s="68"/>
      <c r="O47" s="68"/>
      <c r="P47" s="69"/>
      <c r="Q47" s="69"/>
      <c r="R47" s="3"/>
      <c r="S47" s="3"/>
      <c r="T47" s="3"/>
      <c r="U47" s="4"/>
      <c r="V47" s="4"/>
      <c r="W47" s="4"/>
      <c r="X47" s="4"/>
      <c r="Y47" s="5"/>
      <c r="Z47" s="62"/>
      <c r="AA47" s="115"/>
      <c r="AD47" s="6"/>
      <c r="AE47" s="6"/>
      <c r="AF47" s="6"/>
      <c r="AG47" s="6"/>
    </row>
    <row r="48" spans="1:33" ht="90.75" customHeight="1">
      <c r="A48" s="18">
        <v>20</v>
      </c>
      <c r="B48" s="18" t="s">
        <v>349</v>
      </c>
      <c r="C48" s="50" t="s">
        <v>538</v>
      </c>
      <c r="D48" s="19" t="s">
        <v>206</v>
      </c>
      <c r="E48" s="45">
        <v>300000</v>
      </c>
      <c r="F48" s="45"/>
      <c r="G48" s="45"/>
      <c r="H48" s="45"/>
      <c r="I48" s="45"/>
      <c r="J48" s="45"/>
      <c r="K48" s="45"/>
      <c r="L48" s="45"/>
      <c r="M48" s="45"/>
      <c r="N48" s="68"/>
      <c r="O48" s="68">
        <v>100000</v>
      </c>
      <c r="P48" s="69"/>
      <c r="Q48" s="69"/>
      <c r="R48" s="3"/>
      <c r="S48" s="3"/>
      <c r="T48" s="3"/>
      <c r="U48" s="4"/>
      <c r="V48" s="4"/>
      <c r="W48" s="4"/>
      <c r="X48" s="4"/>
      <c r="Y48" s="5"/>
      <c r="Z48" s="62"/>
      <c r="AA48" s="56" t="s">
        <v>188</v>
      </c>
      <c r="AD48" s="6"/>
      <c r="AE48" s="6"/>
      <c r="AF48" s="6"/>
      <c r="AG48" s="6"/>
    </row>
    <row r="49" spans="1:33" ht="44.25" customHeight="1">
      <c r="A49" s="29">
        <v>21</v>
      </c>
      <c r="B49" s="29" t="s">
        <v>350</v>
      </c>
      <c r="C49" s="43" t="s">
        <v>351</v>
      </c>
      <c r="D49" s="19" t="s">
        <v>352</v>
      </c>
      <c r="E49" s="45"/>
      <c r="F49" s="45"/>
      <c r="G49" s="45"/>
      <c r="H49" s="45"/>
      <c r="I49" s="45"/>
      <c r="J49" s="45"/>
      <c r="K49" s="45"/>
      <c r="L49" s="45"/>
      <c r="M49" s="45"/>
      <c r="N49" s="68"/>
      <c r="O49" s="68"/>
      <c r="P49" s="69"/>
      <c r="Q49" s="69"/>
      <c r="R49" s="3"/>
      <c r="S49" s="3"/>
      <c r="T49" s="3"/>
      <c r="U49" s="4"/>
      <c r="V49" s="4"/>
      <c r="W49" s="4"/>
      <c r="X49" s="4"/>
      <c r="Y49" s="5"/>
      <c r="Z49" s="62"/>
      <c r="AA49" s="113" t="s">
        <v>123</v>
      </c>
      <c r="AD49" s="6"/>
      <c r="AE49" s="6"/>
      <c r="AF49" s="6"/>
      <c r="AG49" s="6"/>
    </row>
    <row r="50" spans="1:33" ht="37.5" customHeight="1">
      <c r="A50" s="22"/>
      <c r="B50" s="22"/>
      <c r="C50" s="48"/>
      <c r="D50" s="19" t="s">
        <v>353</v>
      </c>
      <c r="E50" s="45">
        <v>6089</v>
      </c>
      <c r="F50" s="45"/>
      <c r="G50" s="45"/>
      <c r="H50" s="45"/>
      <c r="I50" s="45"/>
      <c r="J50" s="45"/>
      <c r="K50" s="45"/>
      <c r="L50" s="45"/>
      <c r="M50" s="45"/>
      <c r="N50" s="68"/>
      <c r="O50" s="68"/>
      <c r="P50" s="69"/>
      <c r="Q50" s="69"/>
      <c r="R50" s="3"/>
      <c r="S50" s="3"/>
      <c r="T50" s="3"/>
      <c r="U50" s="4"/>
      <c r="V50" s="4"/>
      <c r="W50" s="4"/>
      <c r="X50" s="4"/>
      <c r="Y50" s="5"/>
      <c r="Z50" s="62"/>
      <c r="AA50" s="114"/>
      <c r="AD50" s="6"/>
      <c r="AE50" s="6"/>
      <c r="AF50" s="6"/>
      <c r="AG50" s="6"/>
    </row>
    <row r="51" spans="1:33" ht="37.5" customHeight="1">
      <c r="A51" s="22"/>
      <c r="B51" s="22"/>
      <c r="C51" s="48"/>
      <c r="D51" s="19" t="s">
        <v>354</v>
      </c>
      <c r="E51" s="45">
        <v>6840</v>
      </c>
      <c r="F51" s="45"/>
      <c r="G51" s="45"/>
      <c r="H51" s="45"/>
      <c r="I51" s="45"/>
      <c r="J51" s="45"/>
      <c r="K51" s="45"/>
      <c r="L51" s="45"/>
      <c r="M51" s="45"/>
      <c r="N51" s="68"/>
      <c r="O51" s="68"/>
      <c r="P51" s="69"/>
      <c r="Q51" s="69"/>
      <c r="R51" s="3"/>
      <c r="S51" s="3"/>
      <c r="T51" s="3"/>
      <c r="U51" s="4"/>
      <c r="V51" s="4"/>
      <c r="W51" s="4"/>
      <c r="X51" s="4"/>
      <c r="Y51" s="5"/>
      <c r="Z51" s="62"/>
      <c r="AA51" s="114"/>
      <c r="AD51" s="6"/>
      <c r="AE51" s="6"/>
      <c r="AF51" s="6"/>
      <c r="AG51" s="6"/>
    </row>
    <row r="52" spans="1:33" ht="37.5" customHeight="1">
      <c r="A52" s="18"/>
      <c r="B52" s="18"/>
      <c r="C52" s="50"/>
      <c r="D52" s="19" t="s">
        <v>355</v>
      </c>
      <c r="E52" s="45">
        <v>7097</v>
      </c>
      <c r="F52" s="45"/>
      <c r="G52" s="45"/>
      <c r="H52" s="45"/>
      <c r="I52" s="45"/>
      <c r="J52" s="45"/>
      <c r="K52" s="45"/>
      <c r="L52" s="45"/>
      <c r="M52" s="45"/>
      <c r="N52" s="68"/>
      <c r="O52" s="68"/>
      <c r="P52" s="69"/>
      <c r="Q52" s="69"/>
      <c r="R52" s="3"/>
      <c r="S52" s="3"/>
      <c r="T52" s="3"/>
      <c r="U52" s="4"/>
      <c r="V52" s="4"/>
      <c r="W52" s="4"/>
      <c r="X52" s="4"/>
      <c r="Y52" s="5"/>
      <c r="Z52" s="62"/>
      <c r="AA52" s="115"/>
      <c r="AD52" s="6"/>
      <c r="AE52" s="6"/>
      <c r="AF52" s="6"/>
      <c r="AG52" s="6"/>
    </row>
    <row r="53" spans="1:33" ht="37.5" customHeight="1">
      <c r="A53" s="22">
        <v>22</v>
      </c>
      <c r="B53" s="29" t="s">
        <v>356</v>
      </c>
      <c r="C53" s="43" t="s">
        <v>506</v>
      </c>
      <c r="D53" s="19" t="s">
        <v>512</v>
      </c>
      <c r="E53" s="45"/>
      <c r="F53" s="45"/>
      <c r="G53" s="45"/>
      <c r="H53" s="45"/>
      <c r="I53" s="45"/>
      <c r="J53" s="45"/>
      <c r="K53" s="45"/>
      <c r="L53" s="45"/>
      <c r="M53" s="45"/>
      <c r="N53" s="68"/>
      <c r="O53" s="68"/>
      <c r="P53" s="69"/>
      <c r="Q53" s="69"/>
      <c r="R53" s="3"/>
      <c r="S53" s="3"/>
      <c r="T53" s="3"/>
      <c r="U53" s="4"/>
      <c r="V53" s="4"/>
      <c r="W53" s="4"/>
      <c r="X53" s="4"/>
      <c r="Y53" s="5"/>
      <c r="Z53" s="62"/>
      <c r="AA53" s="56"/>
      <c r="AD53" s="6"/>
      <c r="AE53" s="6"/>
      <c r="AF53" s="6"/>
      <c r="AG53" s="6"/>
    </row>
    <row r="54" spans="1:33" ht="54" customHeight="1">
      <c r="A54" s="22"/>
      <c r="B54" s="22"/>
      <c r="C54" s="48"/>
      <c r="D54" s="19" t="s">
        <v>357</v>
      </c>
      <c r="E54" s="45">
        <v>8000</v>
      </c>
      <c r="F54" s="45"/>
      <c r="G54" s="45"/>
      <c r="H54" s="45"/>
      <c r="I54" s="45"/>
      <c r="J54" s="45"/>
      <c r="K54" s="45"/>
      <c r="L54" s="45"/>
      <c r="M54" s="45"/>
      <c r="N54" s="68"/>
      <c r="O54" s="68"/>
      <c r="P54" s="69"/>
      <c r="Q54" s="69"/>
      <c r="R54" s="3"/>
      <c r="S54" s="3"/>
      <c r="T54" s="3"/>
      <c r="U54" s="4"/>
      <c r="V54" s="4"/>
      <c r="W54" s="4"/>
      <c r="X54" s="4"/>
      <c r="Y54" s="5"/>
      <c r="Z54" s="62"/>
      <c r="AA54" s="56"/>
      <c r="AD54" s="6"/>
      <c r="AE54" s="6"/>
      <c r="AF54" s="6"/>
      <c r="AG54" s="6"/>
    </row>
    <row r="55" spans="1:33" ht="37.5" customHeight="1">
      <c r="A55" s="22"/>
      <c r="B55" s="22"/>
      <c r="C55" s="48"/>
      <c r="D55" s="30" t="s">
        <v>358</v>
      </c>
      <c r="E55" s="46"/>
      <c r="F55" s="45"/>
      <c r="G55" s="45"/>
      <c r="H55" s="45"/>
      <c r="I55" s="45"/>
      <c r="J55" s="45"/>
      <c r="K55" s="45"/>
      <c r="L55" s="45"/>
      <c r="M55" s="45"/>
      <c r="N55" s="68"/>
      <c r="O55" s="68"/>
      <c r="P55" s="69"/>
      <c r="Q55" s="69"/>
      <c r="R55" s="3"/>
      <c r="S55" s="3"/>
      <c r="T55" s="3"/>
      <c r="U55" s="4"/>
      <c r="V55" s="4"/>
      <c r="W55" s="4"/>
      <c r="X55" s="4"/>
      <c r="Y55" s="5"/>
      <c r="Z55" s="62"/>
      <c r="AA55" s="56" t="s">
        <v>162</v>
      </c>
      <c r="AD55" s="6"/>
      <c r="AE55" s="6"/>
      <c r="AF55" s="6"/>
      <c r="AG55" s="6"/>
    </row>
    <row r="56" spans="1:33" ht="60.75" customHeight="1">
      <c r="A56" s="22"/>
      <c r="B56" s="22"/>
      <c r="C56" s="48"/>
      <c r="D56" s="19" t="s">
        <v>359</v>
      </c>
      <c r="E56" s="45">
        <v>350000</v>
      </c>
      <c r="F56" s="45"/>
      <c r="G56" s="45"/>
      <c r="H56" s="45"/>
      <c r="I56" s="45"/>
      <c r="J56" s="45"/>
      <c r="K56" s="45"/>
      <c r="L56" s="45"/>
      <c r="M56" s="45"/>
      <c r="N56" s="68"/>
      <c r="O56" s="68"/>
      <c r="P56" s="69"/>
      <c r="Q56" s="69"/>
      <c r="R56" s="3"/>
      <c r="S56" s="3"/>
      <c r="T56" s="3"/>
      <c r="U56" s="4"/>
      <c r="V56" s="4"/>
      <c r="W56" s="4"/>
      <c r="X56" s="4"/>
      <c r="Y56" s="5"/>
      <c r="Z56" s="62"/>
      <c r="AA56" s="56"/>
      <c r="AD56" s="6"/>
      <c r="AE56" s="6"/>
      <c r="AF56" s="6"/>
      <c r="AG56" s="6"/>
    </row>
    <row r="57" spans="1:33" ht="54" customHeight="1">
      <c r="A57" s="22"/>
      <c r="B57" s="22"/>
      <c r="C57" s="48"/>
      <c r="D57" s="19" t="s">
        <v>360</v>
      </c>
      <c r="E57" s="45">
        <v>50000</v>
      </c>
      <c r="F57" s="45"/>
      <c r="G57" s="45"/>
      <c r="H57" s="45"/>
      <c r="I57" s="45"/>
      <c r="J57" s="45"/>
      <c r="K57" s="45"/>
      <c r="L57" s="45"/>
      <c r="M57" s="45"/>
      <c r="N57" s="68"/>
      <c r="O57" s="68"/>
      <c r="P57" s="69"/>
      <c r="Q57" s="69"/>
      <c r="R57" s="3"/>
      <c r="S57" s="3"/>
      <c r="T57" s="3"/>
      <c r="U57" s="4"/>
      <c r="V57" s="4"/>
      <c r="W57" s="4"/>
      <c r="X57" s="4"/>
      <c r="Y57" s="5"/>
      <c r="Z57" s="62"/>
      <c r="AA57" s="56"/>
      <c r="AD57" s="6"/>
      <c r="AE57" s="6"/>
      <c r="AF57" s="6"/>
      <c r="AG57" s="6"/>
    </row>
    <row r="58" spans="1:33" ht="64.5" customHeight="1">
      <c r="A58" s="22"/>
      <c r="B58" s="22"/>
      <c r="C58" s="48"/>
      <c r="D58" s="19" t="s">
        <v>361</v>
      </c>
      <c r="E58" s="45">
        <v>20000</v>
      </c>
      <c r="F58" s="45"/>
      <c r="G58" s="45"/>
      <c r="H58" s="45"/>
      <c r="I58" s="45"/>
      <c r="J58" s="45"/>
      <c r="K58" s="45"/>
      <c r="L58" s="45"/>
      <c r="M58" s="45"/>
      <c r="N58" s="68"/>
      <c r="O58" s="68"/>
      <c r="P58" s="69"/>
      <c r="Q58" s="69"/>
      <c r="R58" s="3"/>
      <c r="S58" s="3"/>
      <c r="T58" s="3"/>
      <c r="U58" s="4"/>
      <c r="V58" s="4"/>
      <c r="W58" s="4"/>
      <c r="X58" s="4"/>
      <c r="Y58" s="5"/>
      <c r="Z58" s="62"/>
      <c r="AA58" s="56"/>
      <c r="AD58" s="6"/>
      <c r="AE58" s="6"/>
      <c r="AF58" s="6"/>
      <c r="AG58" s="6"/>
    </row>
    <row r="59" spans="1:33" ht="62.25" customHeight="1">
      <c r="A59" s="22"/>
      <c r="B59" s="22"/>
      <c r="C59" s="48"/>
      <c r="D59" s="19" t="s">
        <v>362</v>
      </c>
      <c r="E59" s="45">
        <v>10000</v>
      </c>
      <c r="F59" s="45"/>
      <c r="G59" s="45"/>
      <c r="H59" s="45"/>
      <c r="I59" s="45"/>
      <c r="J59" s="45"/>
      <c r="K59" s="45"/>
      <c r="L59" s="45"/>
      <c r="M59" s="45"/>
      <c r="N59" s="68"/>
      <c r="O59" s="68"/>
      <c r="P59" s="69"/>
      <c r="Q59" s="69"/>
      <c r="R59" s="3"/>
      <c r="S59" s="3"/>
      <c r="T59" s="3"/>
      <c r="U59" s="4"/>
      <c r="V59" s="4"/>
      <c r="W59" s="4"/>
      <c r="X59" s="4"/>
      <c r="Y59" s="5"/>
      <c r="Z59" s="62"/>
      <c r="AA59" s="56"/>
      <c r="AD59" s="6"/>
      <c r="AE59" s="6"/>
      <c r="AF59" s="6"/>
      <c r="AG59" s="6"/>
    </row>
    <row r="60" spans="1:33" ht="62.25" customHeight="1">
      <c r="A60" s="22"/>
      <c r="B60" s="22"/>
      <c r="C60" s="48"/>
      <c r="D60" s="19" t="s">
        <v>363</v>
      </c>
      <c r="E60" s="45">
        <v>8000</v>
      </c>
      <c r="F60" s="45"/>
      <c r="G60" s="45"/>
      <c r="H60" s="45"/>
      <c r="I60" s="45"/>
      <c r="J60" s="45"/>
      <c r="K60" s="45"/>
      <c r="L60" s="45"/>
      <c r="M60" s="45"/>
      <c r="N60" s="68"/>
      <c r="O60" s="68">
        <v>8000</v>
      </c>
      <c r="P60" s="69"/>
      <c r="Q60" s="69"/>
      <c r="R60" s="3"/>
      <c r="S60" s="3"/>
      <c r="T60" s="3"/>
      <c r="U60" s="4"/>
      <c r="V60" s="4"/>
      <c r="W60" s="4"/>
      <c r="X60" s="4"/>
      <c r="Y60" s="5"/>
      <c r="Z60" s="62"/>
      <c r="AA60" s="56"/>
      <c r="AD60" s="6"/>
      <c r="AE60" s="6"/>
      <c r="AF60" s="6"/>
      <c r="AG60" s="6"/>
    </row>
    <row r="61" spans="1:33" ht="45.75" customHeight="1">
      <c r="A61" s="22"/>
      <c r="B61" s="22"/>
      <c r="C61" s="48"/>
      <c r="D61" s="19" t="s">
        <v>364</v>
      </c>
      <c r="E61" s="45">
        <v>80000</v>
      </c>
      <c r="F61" s="45"/>
      <c r="G61" s="45"/>
      <c r="H61" s="45"/>
      <c r="I61" s="45"/>
      <c r="J61" s="45"/>
      <c r="K61" s="45"/>
      <c r="L61" s="45"/>
      <c r="M61" s="45"/>
      <c r="N61" s="68"/>
      <c r="O61" s="68"/>
      <c r="P61" s="69"/>
      <c r="Q61" s="69"/>
      <c r="R61" s="3"/>
      <c r="S61" s="3"/>
      <c r="T61" s="3"/>
      <c r="U61" s="4"/>
      <c r="V61" s="4"/>
      <c r="W61" s="4"/>
      <c r="X61" s="4"/>
      <c r="Y61" s="5"/>
      <c r="Z61" s="62"/>
      <c r="AA61" s="56"/>
      <c r="AD61" s="6"/>
      <c r="AE61" s="6"/>
      <c r="AF61" s="6"/>
      <c r="AG61" s="6"/>
    </row>
    <row r="62" spans="1:33" ht="37.5" customHeight="1">
      <c r="A62" s="22"/>
      <c r="B62" s="22"/>
      <c r="C62" s="48"/>
      <c r="D62" s="19" t="s">
        <v>365</v>
      </c>
      <c r="E62" s="45">
        <v>20000</v>
      </c>
      <c r="F62" s="45"/>
      <c r="G62" s="45"/>
      <c r="H62" s="45"/>
      <c r="I62" s="45"/>
      <c r="J62" s="45"/>
      <c r="K62" s="45"/>
      <c r="L62" s="45"/>
      <c r="M62" s="45"/>
      <c r="N62" s="68"/>
      <c r="O62" s="68">
        <v>8000</v>
      </c>
      <c r="P62" s="69"/>
      <c r="Q62" s="69"/>
      <c r="R62" s="3"/>
      <c r="S62" s="3"/>
      <c r="T62" s="3"/>
      <c r="U62" s="4"/>
      <c r="V62" s="4"/>
      <c r="W62" s="4"/>
      <c r="X62" s="4"/>
      <c r="Y62" s="5"/>
      <c r="Z62" s="62"/>
      <c r="AA62" s="56"/>
      <c r="AD62" s="6"/>
      <c r="AE62" s="6"/>
      <c r="AF62" s="6"/>
      <c r="AG62" s="6"/>
    </row>
    <row r="63" spans="1:33" ht="37.5" customHeight="1">
      <c r="A63" s="22"/>
      <c r="B63" s="22"/>
      <c r="C63" s="48"/>
      <c r="D63" s="19" t="s">
        <v>366</v>
      </c>
      <c r="E63" s="45">
        <v>300000</v>
      </c>
      <c r="F63" s="45"/>
      <c r="G63" s="45"/>
      <c r="H63" s="45"/>
      <c r="I63" s="45"/>
      <c r="J63" s="45"/>
      <c r="K63" s="45"/>
      <c r="L63" s="45"/>
      <c r="M63" s="45"/>
      <c r="N63" s="68"/>
      <c r="O63" s="68"/>
      <c r="P63" s="69"/>
      <c r="Q63" s="69"/>
      <c r="R63" s="3"/>
      <c r="S63" s="3"/>
      <c r="T63" s="3"/>
      <c r="U63" s="4"/>
      <c r="V63" s="4"/>
      <c r="W63" s="4"/>
      <c r="X63" s="4"/>
      <c r="Y63" s="5"/>
      <c r="Z63" s="62"/>
      <c r="AA63" s="56"/>
      <c r="AD63" s="6"/>
      <c r="AE63" s="6"/>
      <c r="AF63" s="6"/>
      <c r="AG63" s="6"/>
    </row>
    <row r="64" spans="1:33" ht="37.5" customHeight="1">
      <c r="A64" s="22"/>
      <c r="B64" s="22"/>
      <c r="C64" s="48"/>
      <c r="D64" s="19" t="s">
        <v>367</v>
      </c>
      <c r="E64" s="45">
        <v>250000</v>
      </c>
      <c r="F64" s="45"/>
      <c r="G64" s="45"/>
      <c r="H64" s="45"/>
      <c r="I64" s="45"/>
      <c r="J64" s="45"/>
      <c r="K64" s="45"/>
      <c r="L64" s="45"/>
      <c r="M64" s="45"/>
      <c r="N64" s="68"/>
      <c r="O64" s="68"/>
      <c r="P64" s="69"/>
      <c r="Q64" s="69"/>
      <c r="R64" s="3"/>
      <c r="S64" s="3"/>
      <c r="T64" s="3"/>
      <c r="U64" s="4"/>
      <c r="V64" s="4"/>
      <c r="W64" s="4"/>
      <c r="X64" s="4"/>
      <c r="Y64" s="5"/>
      <c r="Z64" s="62"/>
      <c r="AA64" s="56"/>
      <c r="AD64" s="6"/>
      <c r="AE64" s="6"/>
      <c r="AF64" s="6"/>
      <c r="AG64" s="6"/>
    </row>
    <row r="65" spans="1:33" ht="42" customHeight="1">
      <c r="A65" s="22"/>
      <c r="B65" s="22"/>
      <c r="C65" s="48"/>
      <c r="D65" s="19" t="s">
        <v>368</v>
      </c>
      <c r="E65" s="45">
        <v>300000</v>
      </c>
      <c r="F65" s="45"/>
      <c r="G65" s="45"/>
      <c r="H65" s="45"/>
      <c r="I65" s="45"/>
      <c r="J65" s="45"/>
      <c r="K65" s="45"/>
      <c r="L65" s="45"/>
      <c r="M65" s="45"/>
      <c r="N65" s="68"/>
      <c r="O65" s="68"/>
      <c r="P65" s="69"/>
      <c r="Q65" s="69"/>
      <c r="R65" s="3"/>
      <c r="S65" s="3"/>
      <c r="T65" s="3"/>
      <c r="U65" s="4"/>
      <c r="V65" s="4"/>
      <c r="W65" s="4"/>
      <c r="X65" s="4"/>
      <c r="Y65" s="5"/>
      <c r="Z65" s="62"/>
      <c r="AA65" s="56"/>
      <c r="AD65" s="6"/>
      <c r="AE65" s="6"/>
      <c r="AF65" s="6"/>
      <c r="AG65" s="6"/>
    </row>
    <row r="66" spans="1:33" ht="55.5" customHeight="1">
      <c r="A66" s="22"/>
      <c r="B66" s="22"/>
      <c r="C66" s="48"/>
      <c r="D66" s="19" t="s">
        <v>369</v>
      </c>
      <c r="E66" s="45">
        <v>60000</v>
      </c>
      <c r="F66" s="45"/>
      <c r="G66" s="45"/>
      <c r="H66" s="45"/>
      <c r="I66" s="45"/>
      <c r="J66" s="45"/>
      <c r="K66" s="45"/>
      <c r="L66" s="45"/>
      <c r="M66" s="45"/>
      <c r="N66" s="68"/>
      <c r="O66" s="68"/>
      <c r="P66" s="69"/>
      <c r="Q66" s="69"/>
      <c r="R66" s="3"/>
      <c r="S66" s="3"/>
      <c r="T66" s="3"/>
      <c r="U66" s="4"/>
      <c r="V66" s="4"/>
      <c r="W66" s="4"/>
      <c r="X66" s="4"/>
      <c r="Y66" s="5"/>
      <c r="Z66" s="62"/>
      <c r="AA66" s="56"/>
      <c r="AD66" s="6"/>
      <c r="AE66" s="6"/>
      <c r="AF66" s="6"/>
      <c r="AG66" s="6"/>
    </row>
    <row r="67" spans="1:33" ht="42" customHeight="1">
      <c r="A67" s="22"/>
      <c r="B67" s="22"/>
      <c r="C67" s="48"/>
      <c r="D67" s="19" t="s">
        <v>370</v>
      </c>
      <c r="E67" s="45">
        <v>18000</v>
      </c>
      <c r="F67" s="45"/>
      <c r="G67" s="45"/>
      <c r="H67" s="45"/>
      <c r="I67" s="45"/>
      <c r="J67" s="45"/>
      <c r="K67" s="45"/>
      <c r="L67" s="45"/>
      <c r="M67" s="45"/>
      <c r="N67" s="68"/>
      <c r="O67" s="68"/>
      <c r="P67" s="69"/>
      <c r="Q67" s="69"/>
      <c r="R67" s="3"/>
      <c r="S67" s="3"/>
      <c r="T67" s="3"/>
      <c r="U67" s="4"/>
      <c r="V67" s="4"/>
      <c r="W67" s="4"/>
      <c r="X67" s="4"/>
      <c r="Y67" s="5"/>
      <c r="Z67" s="62"/>
      <c r="AA67" s="56"/>
      <c r="AD67" s="6"/>
      <c r="AE67" s="6"/>
      <c r="AF67" s="6"/>
      <c r="AG67" s="6"/>
    </row>
    <row r="68" spans="1:33" ht="37.5" customHeight="1">
      <c r="A68" s="22"/>
      <c r="B68" s="22"/>
      <c r="C68" s="48"/>
      <c r="D68" s="19" t="s">
        <v>371</v>
      </c>
      <c r="E68" s="45">
        <v>90000</v>
      </c>
      <c r="F68" s="45"/>
      <c r="G68" s="45"/>
      <c r="H68" s="45"/>
      <c r="I68" s="45"/>
      <c r="J68" s="45"/>
      <c r="K68" s="45"/>
      <c r="L68" s="45"/>
      <c r="M68" s="45"/>
      <c r="N68" s="68"/>
      <c r="O68" s="68"/>
      <c r="P68" s="69"/>
      <c r="Q68" s="69"/>
      <c r="R68" s="3"/>
      <c r="S68" s="3"/>
      <c r="T68" s="3"/>
      <c r="U68" s="4"/>
      <c r="V68" s="4"/>
      <c r="W68" s="4"/>
      <c r="X68" s="4"/>
      <c r="Y68" s="5"/>
      <c r="Z68" s="62"/>
      <c r="AA68" s="56"/>
      <c r="AD68" s="6"/>
      <c r="AE68" s="6"/>
      <c r="AF68" s="6"/>
      <c r="AG68" s="6"/>
    </row>
    <row r="69" spans="1:33" ht="59.25" customHeight="1">
      <c r="A69" s="22"/>
      <c r="B69" s="22"/>
      <c r="C69" s="48"/>
      <c r="D69" s="19" t="s">
        <v>372</v>
      </c>
      <c r="E69" s="45">
        <v>300000</v>
      </c>
      <c r="F69" s="45"/>
      <c r="G69" s="45"/>
      <c r="H69" s="45"/>
      <c r="I69" s="45"/>
      <c r="J69" s="45"/>
      <c r="K69" s="45"/>
      <c r="L69" s="45"/>
      <c r="M69" s="45"/>
      <c r="N69" s="68"/>
      <c r="O69" s="68"/>
      <c r="P69" s="69"/>
      <c r="Q69" s="69"/>
      <c r="R69" s="3"/>
      <c r="S69" s="3"/>
      <c r="T69" s="3"/>
      <c r="U69" s="4"/>
      <c r="V69" s="4"/>
      <c r="W69" s="4"/>
      <c r="X69" s="4"/>
      <c r="Y69" s="5"/>
      <c r="Z69" s="62"/>
      <c r="AA69" s="56"/>
      <c r="AD69" s="6"/>
      <c r="AE69" s="6"/>
      <c r="AF69" s="6"/>
      <c r="AG69" s="6"/>
    </row>
    <row r="70" spans="1:33" ht="59.25" customHeight="1">
      <c r="A70" s="22"/>
      <c r="B70" s="22"/>
      <c r="C70" s="48"/>
      <c r="D70" s="19" t="s">
        <v>373</v>
      </c>
      <c r="E70" s="45">
        <v>222000</v>
      </c>
      <c r="F70" s="45"/>
      <c r="G70" s="45"/>
      <c r="H70" s="45"/>
      <c r="I70" s="45"/>
      <c r="J70" s="45"/>
      <c r="K70" s="45"/>
      <c r="L70" s="45"/>
      <c r="M70" s="45"/>
      <c r="N70" s="68"/>
      <c r="O70" s="68"/>
      <c r="P70" s="69"/>
      <c r="Q70" s="69"/>
      <c r="R70" s="3"/>
      <c r="S70" s="3"/>
      <c r="T70" s="3"/>
      <c r="U70" s="4"/>
      <c r="V70" s="4"/>
      <c r="W70" s="4"/>
      <c r="X70" s="4"/>
      <c r="Y70" s="5"/>
      <c r="Z70" s="62"/>
      <c r="AA70" s="56"/>
      <c r="AD70" s="6"/>
      <c r="AE70" s="6"/>
      <c r="AF70" s="6"/>
      <c r="AG70" s="6"/>
    </row>
    <row r="71" spans="1:33" ht="42.75" customHeight="1">
      <c r="A71" s="22"/>
      <c r="B71" s="22"/>
      <c r="C71" s="48"/>
      <c r="D71" s="19" t="s">
        <v>374</v>
      </c>
      <c r="E71" s="45">
        <v>13440</v>
      </c>
      <c r="F71" s="45"/>
      <c r="G71" s="45"/>
      <c r="H71" s="45"/>
      <c r="I71" s="45"/>
      <c r="J71" s="45"/>
      <c r="K71" s="45"/>
      <c r="L71" s="45"/>
      <c r="M71" s="45"/>
      <c r="N71" s="68"/>
      <c r="O71" s="68"/>
      <c r="P71" s="69"/>
      <c r="Q71" s="69"/>
      <c r="R71" s="3"/>
      <c r="S71" s="3"/>
      <c r="T71" s="3"/>
      <c r="U71" s="4"/>
      <c r="V71" s="4"/>
      <c r="W71" s="4"/>
      <c r="X71" s="4"/>
      <c r="Y71" s="5"/>
      <c r="Z71" s="62"/>
      <c r="AA71" s="56"/>
      <c r="AD71" s="6"/>
      <c r="AE71" s="6"/>
      <c r="AF71" s="6"/>
      <c r="AG71" s="6"/>
    </row>
    <row r="72" spans="1:33" ht="38.25" customHeight="1">
      <c r="A72" s="22"/>
      <c r="B72" s="22"/>
      <c r="C72" s="48"/>
      <c r="D72" s="19" t="s">
        <v>375</v>
      </c>
      <c r="E72" s="45">
        <v>470</v>
      </c>
      <c r="F72" s="45"/>
      <c r="G72" s="45"/>
      <c r="H72" s="45"/>
      <c r="I72" s="45"/>
      <c r="J72" s="45"/>
      <c r="K72" s="45"/>
      <c r="L72" s="45"/>
      <c r="M72" s="45"/>
      <c r="N72" s="68"/>
      <c r="O72" s="68"/>
      <c r="P72" s="69"/>
      <c r="Q72" s="69"/>
      <c r="R72" s="3"/>
      <c r="S72" s="3"/>
      <c r="T72" s="3"/>
      <c r="U72" s="4"/>
      <c r="V72" s="4"/>
      <c r="W72" s="4"/>
      <c r="X72" s="4"/>
      <c r="Y72" s="5"/>
      <c r="Z72" s="62"/>
      <c r="AA72" s="56"/>
      <c r="AD72" s="6"/>
      <c r="AE72" s="6"/>
      <c r="AF72" s="6"/>
      <c r="AG72" s="6"/>
    </row>
    <row r="73" spans="1:33" ht="57.75" customHeight="1">
      <c r="A73" s="22"/>
      <c r="B73" s="22"/>
      <c r="C73" s="48"/>
      <c r="D73" s="19" t="s">
        <v>376</v>
      </c>
      <c r="E73" s="45">
        <v>19283.48</v>
      </c>
      <c r="F73" s="45"/>
      <c r="G73" s="45"/>
      <c r="H73" s="45"/>
      <c r="I73" s="45"/>
      <c r="J73" s="45"/>
      <c r="K73" s="45"/>
      <c r="L73" s="45"/>
      <c r="M73" s="45"/>
      <c r="N73" s="68"/>
      <c r="O73" s="68"/>
      <c r="P73" s="69"/>
      <c r="Q73" s="69"/>
      <c r="R73" s="3"/>
      <c r="S73" s="3"/>
      <c r="T73" s="3"/>
      <c r="U73" s="4"/>
      <c r="V73" s="4"/>
      <c r="W73" s="4"/>
      <c r="X73" s="4"/>
      <c r="Y73" s="5"/>
      <c r="Z73" s="62"/>
      <c r="AA73" s="56"/>
      <c r="AD73" s="6"/>
      <c r="AE73" s="6"/>
      <c r="AF73" s="6"/>
      <c r="AG73" s="6"/>
    </row>
    <row r="74" spans="1:33" ht="43.5" customHeight="1">
      <c r="A74" s="22"/>
      <c r="B74" s="22"/>
      <c r="C74" s="48"/>
      <c r="D74" s="19" t="s">
        <v>377</v>
      </c>
      <c r="E74" s="45">
        <v>2000</v>
      </c>
      <c r="F74" s="45"/>
      <c r="G74" s="45"/>
      <c r="H74" s="45"/>
      <c r="I74" s="45"/>
      <c r="J74" s="45"/>
      <c r="K74" s="45"/>
      <c r="L74" s="45"/>
      <c r="M74" s="45"/>
      <c r="N74" s="68"/>
      <c r="O74" s="68"/>
      <c r="P74" s="69"/>
      <c r="Q74" s="69"/>
      <c r="R74" s="3"/>
      <c r="S74" s="3"/>
      <c r="T74" s="3"/>
      <c r="U74" s="4"/>
      <c r="V74" s="4"/>
      <c r="W74" s="4"/>
      <c r="X74" s="4"/>
      <c r="Y74" s="5"/>
      <c r="Z74" s="62"/>
      <c r="AA74" s="56"/>
      <c r="AD74" s="6"/>
      <c r="AE74" s="6"/>
      <c r="AF74" s="6"/>
      <c r="AG74" s="6"/>
    </row>
    <row r="75" spans="1:33" ht="42.75" customHeight="1">
      <c r="A75" s="22"/>
      <c r="B75" s="22"/>
      <c r="C75" s="48"/>
      <c r="D75" s="19" t="s">
        <v>378</v>
      </c>
      <c r="E75" s="45">
        <v>18600</v>
      </c>
      <c r="F75" s="45"/>
      <c r="G75" s="45"/>
      <c r="H75" s="45"/>
      <c r="I75" s="45"/>
      <c r="J75" s="45"/>
      <c r="K75" s="45"/>
      <c r="L75" s="45"/>
      <c r="M75" s="45"/>
      <c r="N75" s="68"/>
      <c r="O75" s="68"/>
      <c r="P75" s="69"/>
      <c r="Q75" s="69"/>
      <c r="R75" s="3"/>
      <c r="S75" s="3"/>
      <c r="T75" s="3"/>
      <c r="U75" s="4"/>
      <c r="V75" s="4"/>
      <c r="W75" s="4"/>
      <c r="X75" s="4"/>
      <c r="Y75" s="5"/>
      <c r="Z75" s="62"/>
      <c r="AA75" s="56"/>
      <c r="AD75" s="6"/>
      <c r="AE75" s="6"/>
      <c r="AF75" s="6"/>
      <c r="AG75" s="6"/>
    </row>
    <row r="76" spans="1:33" ht="51" customHeight="1">
      <c r="A76" s="22"/>
      <c r="B76" s="22"/>
      <c r="C76" s="48"/>
      <c r="D76" s="19" t="s">
        <v>379</v>
      </c>
      <c r="E76" s="45">
        <v>22500</v>
      </c>
      <c r="F76" s="45"/>
      <c r="G76" s="45"/>
      <c r="H76" s="45"/>
      <c r="I76" s="45"/>
      <c r="J76" s="45"/>
      <c r="K76" s="45"/>
      <c r="L76" s="45"/>
      <c r="M76" s="45"/>
      <c r="N76" s="68"/>
      <c r="O76" s="68"/>
      <c r="P76" s="69"/>
      <c r="Q76" s="69"/>
      <c r="R76" s="3"/>
      <c r="S76" s="3"/>
      <c r="T76" s="3"/>
      <c r="U76" s="4"/>
      <c r="V76" s="4"/>
      <c r="W76" s="4"/>
      <c r="X76" s="4"/>
      <c r="Y76" s="5"/>
      <c r="Z76" s="62"/>
      <c r="AA76" s="56"/>
      <c r="AD76" s="6"/>
      <c r="AE76" s="6"/>
      <c r="AF76" s="6"/>
      <c r="AG76" s="6"/>
    </row>
    <row r="77" spans="1:33" ht="51" customHeight="1">
      <c r="A77" s="22"/>
      <c r="B77" s="22"/>
      <c r="C77" s="48"/>
      <c r="D77" s="19" t="s">
        <v>380</v>
      </c>
      <c r="E77" s="45">
        <v>7500</v>
      </c>
      <c r="F77" s="45"/>
      <c r="G77" s="45"/>
      <c r="H77" s="45"/>
      <c r="I77" s="45"/>
      <c r="J77" s="45"/>
      <c r="K77" s="45"/>
      <c r="L77" s="45"/>
      <c r="M77" s="45"/>
      <c r="N77" s="68"/>
      <c r="O77" s="68"/>
      <c r="P77" s="69"/>
      <c r="Q77" s="69"/>
      <c r="R77" s="3"/>
      <c r="S77" s="3"/>
      <c r="T77" s="3"/>
      <c r="U77" s="4"/>
      <c r="V77" s="4"/>
      <c r="W77" s="4"/>
      <c r="X77" s="4"/>
      <c r="Y77" s="5"/>
      <c r="Z77" s="62"/>
      <c r="AA77" s="56"/>
      <c r="AD77" s="6"/>
      <c r="AE77" s="6"/>
      <c r="AF77" s="6"/>
      <c r="AG77" s="6"/>
    </row>
    <row r="78" spans="1:33" ht="51" customHeight="1">
      <c r="A78" s="22"/>
      <c r="B78" s="22"/>
      <c r="C78" s="48"/>
      <c r="D78" s="19" t="s">
        <v>381</v>
      </c>
      <c r="E78" s="45">
        <v>9000</v>
      </c>
      <c r="F78" s="45"/>
      <c r="G78" s="45"/>
      <c r="H78" s="45"/>
      <c r="I78" s="45"/>
      <c r="J78" s="45"/>
      <c r="K78" s="45"/>
      <c r="L78" s="45"/>
      <c r="M78" s="45"/>
      <c r="N78" s="68"/>
      <c r="O78" s="68"/>
      <c r="P78" s="69"/>
      <c r="Q78" s="69"/>
      <c r="R78" s="3"/>
      <c r="S78" s="3"/>
      <c r="T78" s="3"/>
      <c r="U78" s="4"/>
      <c r="V78" s="4"/>
      <c r="W78" s="4"/>
      <c r="X78" s="4"/>
      <c r="Y78" s="5"/>
      <c r="Z78" s="62"/>
      <c r="AA78" s="56"/>
      <c r="AD78" s="6"/>
      <c r="AE78" s="6"/>
      <c r="AF78" s="6"/>
      <c r="AG78" s="6"/>
    </row>
    <row r="79" spans="1:33" ht="51" customHeight="1">
      <c r="A79" s="22"/>
      <c r="B79" s="22"/>
      <c r="C79" s="48"/>
      <c r="D79" s="19" t="s">
        <v>382</v>
      </c>
      <c r="E79" s="45">
        <v>500</v>
      </c>
      <c r="F79" s="45"/>
      <c r="G79" s="45"/>
      <c r="H79" s="45"/>
      <c r="I79" s="45"/>
      <c r="J79" s="45"/>
      <c r="K79" s="45"/>
      <c r="L79" s="45"/>
      <c r="M79" s="45"/>
      <c r="N79" s="68"/>
      <c r="O79" s="68"/>
      <c r="P79" s="69"/>
      <c r="Q79" s="69"/>
      <c r="R79" s="3"/>
      <c r="S79" s="3"/>
      <c r="T79" s="3"/>
      <c r="U79" s="4"/>
      <c r="V79" s="4"/>
      <c r="W79" s="4"/>
      <c r="X79" s="4"/>
      <c r="Y79" s="5"/>
      <c r="Z79" s="62"/>
      <c r="AA79" s="56"/>
      <c r="AD79" s="6"/>
      <c r="AE79" s="6"/>
      <c r="AF79" s="6"/>
      <c r="AG79" s="6"/>
    </row>
    <row r="80" spans="1:33" ht="51" customHeight="1">
      <c r="A80" s="22"/>
      <c r="B80" s="22"/>
      <c r="C80" s="48"/>
      <c r="D80" s="19" t="s">
        <v>383</v>
      </c>
      <c r="E80" s="45">
        <v>300000</v>
      </c>
      <c r="F80" s="45"/>
      <c r="G80" s="45"/>
      <c r="H80" s="45"/>
      <c r="I80" s="45"/>
      <c r="J80" s="45"/>
      <c r="K80" s="45"/>
      <c r="L80" s="45"/>
      <c r="M80" s="45"/>
      <c r="N80" s="68"/>
      <c r="O80" s="68"/>
      <c r="P80" s="69"/>
      <c r="Q80" s="69"/>
      <c r="R80" s="3"/>
      <c r="S80" s="3"/>
      <c r="T80" s="3"/>
      <c r="U80" s="4"/>
      <c r="V80" s="4"/>
      <c r="W80" s="4"/>
      <c r="X80" s="4"/>
      <c r="Y80" s="5"/>
      <c r="Z80" s="62"/>
      <c r="AA80" s="56"/>
      <c r="AD80" s="6"/>
      <c r="AE80" s="6"/>
      <c r="AF80" s="6"/>
      <c r="AG80" s="6"/>
    </row>
    <row r="81" spans="1:33" ht="57" customHeight="1">
      <c r="A81" s="22"/>
      <c r="B81" s="22"/>
      <c r="C81" s="48"/>
      <c r="D81" s="19" t="s">
        <v>384</v>
      </c>
      <c r="E81" s="45">
        <v>10000</v>
      </c>
      <c r="F81" s="45"/>
      <c r="G81" s="45"/>
      <c r="H81" s="45"/>
      <c r="I81" s="45"/>
      <c r="J81" s="45"/>
      <c r="K81" s="45"/>
      <c r="L81" s="45"/>
      <c r="M81" s="45"/>
      <c r="N81" s="68"/>
      <c r="O81" s="68">
        <v>10000</v>
      </c>
      <c r="P81" s="69"/>
      <c r="Q81" s="69"/>
      <c r="R81" s="3"/>
      <c r="S81" s="3"/>
      <c r="T81" s="3"/>
      <c r="U81" s="4"/>
      <c r="V81" s="4"/>
      <c r="W81" s="4"/>
      <c r="X81" s="4"/>
      <c r="Y81" s="5"/>
      <c r="Z81" s="62"/>
      <c r="AA81" s="56"/>
      <c r="AD81" s="6"/>
      <c r="AE81" s="6"/>
      <c r="AF81" s="6"/>
      <c r="AG81" s="6"/>
    </row>
    <row r="82" spans="1:33" ht="45.75" customHeight="1">
      <c r="A82" s="22"/>
      <c r="B82" s="22"/>
      <c r="C82" s="48"/>
      <c r="D82" s="19" t="s">
        <v>385</v>
      </c>
      <c r="E82" s="45">
        <v>95185</v>
      </c>
      <c r="F82" s="45"/>
      <c r="G82" s="45"/>
      <c r="H82" s="45"/>
      <c r="I82" s="45"/>
      <c r="J82" s="45"/>
      <c r="K82" s="45"/>
      <c r="L82" s="45"/>
      <c r="M82" s="45"/>
      <c r="N82" s="68"/>
      <c r="O82" s="68"/>
      <c r="P82" s="69"/>
      <c r="Q82" s="69"/>
      <c r="R82" s="3"/>
      <c r="S82" s="3"/>
      <c r="T82" s="3"/>
      <c r="U82" s="4"/>
      <c r="V82" s="4"/>
      <c r="W82" s="4"/>
      <c r="X82" s="4"/>
      <c r="Y82" s="5"/>
      <c r="Z82" s="62"/>
      <c r="AA82" s="56"/>
      <c r="AD82" s="6"/>
      <c r="AE82" s="6"/>
      <c r="AF82" s="6"/>
      <c r="AG82" s="6"/>
    </row>
    <row r="83" spans="1:33" ht="41.25" customHeight="1">
      <c r="A83" s="22"/>
      <c r="B83" s="22"/>
      <c r="C83" s="48"/>
      <c r="D83" s="19" t="s">
        <v>386</v>
      </c>
      <c r="E83" s="45">
        <v>13654</v>
      </c>
      <c r="F83" s="45"/>
      <c r="G83" s="45"/>
      <c r="H83" s="45"/>
      <c r="I83" s="45"/>
      <c r="J83" s="45"/>
      <c r="K83" s="45"/>
      <c r="L83" s="45"/>
      <c r="M83" s="45"/>
      <c r="N83" s="68"/>
      <c r="O83" s="68">
        <v>13654</v>
      </c>
      <c r="P83" s="69"/>
      <c r="Q83" s="69"/>
      <c r="R83" s="3"/>
      <c r="S83" s="3"/>
      <c r="T83" s="3"/>
      <c r="U83" s="4"/>
      <c r="V83" s="4"/>
      <c r="W83" s="4"/>
      <c r="X83" s="4"/>
      <c r="Y83" s="5"/>
      <c r="Z83" s="62"/>
      <c r="AA83" s="56"/>
      <c r="AD83" s="6"/>
      <c r="AE83" s="6"/>
      <c r="AF83" s="6"/>
      <c r="AG83" s="6"/>
    </row>
    <row r="84" spans="1:33" ht="37.5" customHeight="1">
      <c r="A84" s="22"/>
      <c r="B84" s="22"/>
      <c r="C84" s="48"/>
      <c r="D84" s="19" t="s">
        <v>387</v>
      </c>
      <c r="E84" s="45">
        <v>500000</v>
      </c>
      <c r="F84" s="45"/>
      <c r="G84" s="45"/>
      <c r="H84" s="45"/>
      <c r="I84" s="45"/>
      <c r="J84" s="45"/>
      <c r="K84" s="45"/>
      <c r="L84" s="45"/>
      <c r="M84" s="45"/>
      <c r="N84" s="68"/>
      <c r="O84" s="68"/>
      <c r="P84" s="69"/>
      <c r="Q84" s="69"/>
      <c r="R84" s="3"/>
      <c r="S84" s="3"/>
      <c r="T84" s="3"/>
      <c r="U84" s="4"/>
      <c r="V84" s="4"/>
      <c r="W84" s="4"/>
      <c r="X84" s="4"/>
      <c r="Y84" s="5"/>
      <c r="Z84" s="62"/>
      <c r="AA84" s="56"/>
      <c r="AD84" s="6"/>
      <c r="AE84" s="6"/>
      <c r="AF84" s="6"/>
      <c r="AG84" s="6"/>
    </row>
    <row r="85" spans="1:33" ht="37.5" customHeight="1">
      <c r="A85" s="22"/>
      <c r="B85" s="22"/>
      <c r="C85" s="48"/>
      <c r="D85" s="19" t="s">
        <v>388</v>
      </c>
      <c r="E85" s="45">
        <v>50000</v>
      </c>
      <c r="F85" s="45"/>
      <c r="G85" s="45"/>
      <c r="H85" s="45"/>
      <c r="I85" s="45"/>
      <c r="J85" s="45"/>
      <c r="K85" s="45"/>
      <c r="L85" s="45"/>
      <c r="M85" s="45"/>
      <c r="N85" s="68"/>
      <c r="O85" s="68"/>
      <c r="P85" s="69"/>
      <c r="Q85" s="69"/>
      <c r="R85" s="3"/>
      <c r="S85" s="3"/>
      <c r="T85" s="3"/>
      <c r="U85" s="4"/>
      <c r="V85" s="4"/>
      <c r="W85" s="4"/>
      <c r="X85" s="4"/>
      <c r="Y85" s="5"/>
      <c r="Z85" s="62"/>
      <c r="AA85" s="56"/>
      <c r="AD85" s="6"/>
      <c r="AE85" s="6"/>
      <c r="AF85" s="6"/>
      <c r="AG85" s="6"/>
    </row>
    <row r="86" spans="1:33" ht="43.5" customHeight="1">
      <c r="A86" s="22"/>
      <c r="B86" s="22"/>
      <c r="C86" s="48"/>
      <c r="D86" s="19" t="s">
        <v>389</v>
      </c>
      <c r="E86" s="45">
        <v>531764.4</v>
      </c>
      <c r="F86" s="45"/>
      <c r="G86" s="45"/>
      <c r="H86" s="45"/>
      <c r="I86" s="45"/>
      <c r="J86" s="45"/>
      <c r="K86" s="45"/>
      <c r="L86" s="45"/>
      <c r="M86" s="45"/>
      <c r="N86" s="68"/>
      <c r="O86" s="68"/>
      <c r="P86" s="69"/>
      <c r="Q86" s="69"/>
      <c r="R86" s="3"/>
      <c r="S86" s="3"/>
      <c r="T86" s="3"/>
      <c r="U86" s="4"/>
      <c r="V86" s="4"/>
      <c r="W86" s="4"/>
      <c r="X86" s="4"/>
      <c r="Y86" s="5"/>
      <c r="Z86" s="62"/>
      <c r="AA86" s="56"/>
      <c r="AD86" s="6"/>
      <c r="AE86" s="6"/>
      <c r="AF86" s="6"/>
      <c r="AG86" s="6"/>
    </row>
    <row r="87" spans="1:33" ht="56.25" customHeight="1">
      <c r="A87" s="22"/>
      <c r="B87" s="22"/>
      <c r="C87" s="48"/>
      <c r="D87" s="19" t="s">
        <v>390</v>
      </c>
      <c r="E87" s="45">
        <v>19473</v>
      </c>
      <c r="F87" s="45"/>
      <c r="G87" s="45"/>
      <c r="H87" s="45"/>
      <c r="I87" s="45"/>
      <c r="J87" s="45"/>
      <c r="K87" s="45"/>
      <c r="L87" s="45"/>
      <c r="M87" s="45"/>
      <c r="N87" s="68"/>
      <c r="O87" s="68">
        <v>19473</v>
      </c>
      <c r="P87" s="69"/>
      <c r="Q87" s="69"/>
      <c r="R87" s="3"/>
      <c r="S87" s="3"/>
      <c r="T87" s="3"/>
      <c r="U87" s="4"/>
      <c r="V87" s="4"/>
      <c r="W87" s="4"/>
      <c r="X87" s="4"/>
      <c r="Y87" s="5"/>
      <c r="Z87" s="62"/>
      <c r="AA87" s="56"/>
      <c r="AD87" s="6"/>
      <c r="AE87" s="6"/>
      <c r="AF87" s="6"/>
      <c r="AG87" s="6"/>
    </row>
    <row r="88" spans="1:33" ht="45" customHeight="1">
      <c r="A88" s="22"/>
      <c r="B88" s="22"/>
      <c r="C88" s="48"/>
      <c r="D88" s="19" t="s">
        <v>391</v>
      </c>
      <c r="E88" s="45">
        <v>8377.2</v>
      </c>
      <c r="F88" s="45"/>
      <c r="G88" s="45"/>
      <c r="H88" s="45"/>
      <c r="I88" s="45"/>
      <c r="J88" s="45"/>
      <c r="K88" s="45"/>
      <c r="L88" s="45"/>
      <c r="M88" s="45"/>
      <c r="N88" s="68"/>
      <c r="O88" s="68"/>
      <c r="P88" s="69"/>
      <c r="Q88" s="69"/>
      <c r="R88" s="3"/>
      <c r="S88" s="3"/>
      <c r="T88" s="3"/>
      <c r="U88" s="4"/>
      <c r="V88" s="4"/>
      <c r="W88" s="4"/>
      <c r="X88" s="4"/>
      <c r="Y88" s="5"/>
      <c r="Z88" s="62"/>
      <c r="AA88" s="56"/>
      <c r="AD88" s="6"/>
      <c r="AE88" s="6"/>
      <c r="AF88" s="6"/>
      <c r="AG88" s="6"/>
    </row>
    <row r="89" spans="1:33" ht="47.25" customHeight="1">
      <c r="A89" s="22"/>
      <c r="B89" s="22"/>
      <c r="C89" s="48"/>
      <c r="D89" s="19" t="s">
        <v>392</v>
      </c>
      <c r="E89" s="45">
        <v>130753.22</v>
      </c>
      <c r="F89" s="45"/>
      <c r="G89" s="45"/>
      <c r="H89" s="45"/>
      <c r="I89" s="45"/>
      <c r="J89" s="45"/>
      <c r="K89" s="45"/>
      <c r="L89" s="45"/>
      <c r="M89" s="45"/>
      <c r="N89" s="68"/>
      <c r="O89" s="68"/>
      <c r="P89" s="69"/>
      <c r="Q89" s="69"/>
      <c r="R89" s="3"/>
      <c r="S89" s="3"/>
      <c r="T89" s="3"/>
      <c r="U89" s="4"/>
      <c r="V89" s="4"/>
      <c r="W89" s="4"/>
      <c r="X89" s="4"/>
      <c r="Y89" s="5"/>
      <c r="Z89" s="62"/>
      <c r="AA89" s="56"/>
      <c r="AD89" s="6"/>
      <c r="AE89" s="6"/>
      <c r="AF89" s="6"/>
      <c r="AG89" s="6"/>
    </row>
    <row r="90" spans="1:33" ht="57.75" customHeight="1">
      <c r="A90" s="22"/>
      <c r="B90" s="22"/>
      <c r="C90" s="48"/>
      <c r="D90" s="19" t="s">
        <v>393</v>
      </c>
      <c r="E90" s="45">
        <v>50000</v>
      </c>
      <c r="F90" s="45"/>
      <c r="G90" s="45"/>
      <c r="H90" s="45"/>
      <c r="I90" s="45"/>
      <c r="J90" s="45"/>
      <c r="K90" s="45"/>
      <c r="L90" s="45"/>
      <c r="M90" s="45"/>
      <c r="N90" s="68"/>
      <c r="O90" s="68"/>
      <c r="P90" s="69"/>
      <c r="Q90" s="69"/>
      <c r="R90" s="3"/>
      <c r="S90" s="3"/>
      <c r="T90" s="3"/>
      <c r="U90" s="4"/>
      <c r="V90" s="4"/>
      <c r="W90" s="4"/>
      <c r="X90" s="4"/>
      <c r="Y90" s="5"/>
      <c r="Z90" s="62"/>
      <c r="AA90" s="56"/>
      <c r="AD90" s="6"/>
      <c r="AE90" s="6"/>
      <c r="AF90" s="6"/>
      <c r="AG90" s="6"/>
    </row>
    <row r="91" spans="1:33" ht="46.5" customHeight="1">
      <c r="A91" s="18"/>
      <c r="B91" s="18"/>
      <c r="C91" s="50"/>
      <c r="D91" s="19" t="s">
        <v>394</v>
      </c>
      <c r="E91" s="45">
        <v>10000</v>
      </c>
      <c r="F91" s="45"/>
      <c r="G91" s="45"/>
      <c r="H91" s="45"/>
      <c r="I91" s="45"/>
      <c r="J91" s="45"/>
      <c r="K91" s="45"/>
      <c r="L91" s="45"/>
      <c r="M91" s="45"/>
      <c r="N91" s="68"/>
      <c r="O91" s="68">
        <v>10000</v>
      </c>
      <c r="P91" s="69"/>
      <c r="Q91" s="69"/>
      <c r="R91" s="3"/>
      <c r="S91" s="3"/>
      <c r="T91" s="3"/>
      <c r="U91" s="4"/>
      <c r="V91" s="4"/>
      <c r="W91" s="4"/>
      <c r="X91" s="4"/>
      <c r="Y91" s="5"/>
      <c r="Z91" s="62"/>
      <c r="AA91" s="56"/>
      <c r="AD91" s="6"/>
      <c r="AE91" s="6"/>
      <c r="AF91" s="6"/>
      <c r="AG91" s="6"/>
    </row>
    <row r="92" spans="1:33" ht="140.25" customHeight="1">
      <c r="A92" s="18">
        <v>23</v>
      </c>
      <c r="B92" s="18" t="s">
        <v>397</v>
      </c>
      <c r="C92" s="50" t="s">
        <v>395</v>
      </c>
      <c r="D92" s="19" t="s">
        <v>396</v>
      </c>
      <c r="E92" s="45"/>
      <c r="F92" s="45"/>
      <c r="G92" s="45"/>
      <c r="H92" s="45"/>
      <c r="I92" s="45"/>
      <c r="J92" s="45"/>
      <c r="K92" s="45"/>
      <c r="L92" s="45"/>
      <c r="M92" s="45"/>
      <c r="N92" s="68">
        <v>200</v>
      </c>
      <c r="O92" s="68"/>
      <c r="P92" s="69"/>
      <c r="Q92" s="69"/>
      <c r="R92" s="3"/>
      <c r="S92" s="3"/>
      <c r="T92" s="3"/>
      <c r="U92" s="4"/>
      <c r="V92" s="4"/>
      <c r="W92" s="4"/>
      <c r="X92" s="4"/>
      <c r="Y92" s="5"/>
      <c r="Z92" s="62"/>
      <c r="AA92" s="56" t="s">
        <v>278</v>
      </c>
      <c r="AD92" s="6"/>
      <c r="AE92" s="6"/>
      <c r="AF92" s="6"/>
      <c r="AG92" s="6"/>
    </row>
    <row r="93" spans="1:33" ht="93" customHeight="1">
      <c r="A93" s="29">
        <v>24</v>
      </c>
      <c r="B93" s="29" t="s">
        <v>402</v>
      </c>
      <c r="C93" s="48" t="s">
        <v>399</v>
      </c>
      <c r="D93" s="19" t="s">
        <v>512</v>
      </c>
      <c r="E93" s="45"/>
      <c r="F93" s="45"/>
      <c r="G93" s="45"/>
      <c r="H93" s="45"/>
      <c r="I93" s="45"/>
      <c r="J93" s="45"/>
      <c r="K93" s="45"/>
      <c r="L93" s="45"/>
      <c r="M93" s="45"/>
      <c r="N93" s="68"/>
      <c r="O93" s="68"/>
      <c r="P93" s="69"/>
      <c r="Q93" s="69"/>
      <c r="R93" s="3"/>
      <c r="S93" s="3"/>
      <c r="T93" s="3"/>
      <c r="U93" s="4"/>
      <c r="V93" s="4"/>
      <c r="W93" s="4"/>
      <c r="X93" s="4"/>
      <c r="Y93" s="5"/>
      <c r="Z93" s="62"/>
      <c r="AA93" s="113" t="s">
        <v>127</v>
      </c>
      <c r="AD93" s="6"/>
      <c r="AE93" s="6"/>
      <c r="AF93" s="6"/>
      <c r="AG93" s="6"/>
    </row>
    <row r="94" spans="1:33" ht="73.5" customHeight="1">
      <c r="A94" s="22"/>
      <c r="B94" s="22"/>
      <c r="C94" s="48"/>
      <c r="D94" s="19" t="s">
        <v>400</v>
      </c>
      <c r="E94" s="45">
        <v>24000</v>
      </c>
      <c r="F94" s="45"/>
      <c r="G94" s="45"/>
      <c r="H94" s="45"/>
      <c r="I94" s="45"/>
      <c r="J94" s="45"/>
      <c r="K94" s="45"/>
      <c r="L94" s="45"/>
      <c r="M94" s="45"/>
      <c r="N94" s="68"/>
      <c r="O94" s="68"/>
      <c r="P94" s="69"/>
      <c r="Q94" s="69"/>
      <c r="R94" s="3"/>
      <c r="S94" s="3"/>
      <c r="T94" s="3"/>
      <c r="U94" s="4"/>
      <c r="V94" s="4"/>
      <c r="W94" s="4"/>
      <c r="X94" s="4"/>
      <c r="Y94" s="5"/>
      <c r="Z94" s="62"/>
      <c r="AA94" s="114"/>
      <c r="AD94" s="6"/>
      <c r="AE94" s="6"/>
      <c r="AF94" s="6"/>
      <c r="AG94" s="6"/>
    </row>
    <row r="95" spans="1:33" ht="60" customHeight="1">
      <c r="A95" s="18"/>
      <c r="B95" s="18"/>
      <c r="C95" s="50"/>
      <c r="D95" s="19" t="s">
        <v>401</v>
      </c>
      <c r="E95" s="45">
        <v>37997</v>
      </c>
      <c r="F95" s="45"/>
      <c r="G95" s="45"/>
      <c r="H95" s="45"/>
      <c r="I95" s="45"/>
      <c r="J95" s="45"/>
      <c r="K95" s="45"/>
      <c r="L95" s="45"/>
      <c r="M95" s="45"/>
      <c r="N95" s="68"/>
      <c r="O95" s="68"/>
      <c r="P95" s="69"/>
      <c r="Q95" s="69"/>
      <c r="R95" s="3"/>
      <c r="S95" s="3"/>
      <c r="T95" s="3"/>
      <c r="U95" s="4"/>
      <c r="V95" s="4"/>
      <c r="W95" s="4"/>
      <c r="X95" s="4"/>
      <c r="Y95" s="5"/>
      <c r="Z95" s="62"/>
      <c r="AA95" s="115"/>
      <c r="AD95" s="6"/>
      <c r="AE95" s="6"/>
      <c r="AF95" s="6"/>
      <c r="AG95" s="6"/>
    </row>
    <row r="96" spans="1:33" ht="114" customHeight="1">
      <c r="A96" s="39">
        <v>25</v>
      </c>
      <c r="B96" s="39" t="s">
        <v>403</v>
      </c>
      <c r="C96" s="52" t="s">
        <v>128</v>
      </c>
      <c r="D96" s="30" t="s">
        <v>404</v>
      </c>
      <c r="E96" s="46"/>
      <c r="F96" s="46"/>
      <c r="G96" s="46"/>
      <c r="H96" s="46"/>
      <c r="I96" s="46"/>
      <c r="J96" s="46"/>
      <c r="K96" s="46"/>
      <c r="L96" s="46"/>
      <c r="M96" s="46"/>
      <c r="N96" s="68">
        <v>1000</v>
      </c>
      <c r="O96" s="68"/>
      <c r="P96" s="68"/>
      <c r="Q96" s="68"/>
      <c r="R96" s="54"/>
      <c r="S96" s="54"/>
      <c r="T96" s="54"/>
      <c r="U96" s="55"/>
      <c r="V96" s="55"/>
      <c r="W96" s="55"/>
      <c r="X96" s="55"/>
      <c r="Y96" s="82"/>
      <c r="Z96" s="83"/>
      <c r="AA96" s="56" t="s">
        <v>278</v>
      </c>
      <c r="AD96" s="6"/>
      <c r="AE96" s="6"/>
      <c r="AF96" s="6"/>
      <c r="AG96" s="6"/>
    </row>
    <row r="97" spans="1:33" ht="219" customHeight="1">
      <c r="A97" s="18">
        <v>26</v>
      </c>
      <c r="B97" s="18" t="s">
        <v>405</v>
      </c>
      <c r="C97" s="50" t="s">
        <v>165</v>
      </c>
      <c r="D97" s="19" t="s">
        <v>406</v>
      </c>
      <c r="E97" s="45"/>
      <c r="F97" s="45"/>
      <c r="G97" s="45"/>
      <c r="H97" s="45"/>
      <c r="I97" s="45"/>
      <c r="J97" s="45"/>
      <c r="K97" s="45"/>
      <c r="L97" s="45"/>
      <c r="M97" s="45"/>
      <c r="N97" s="68"/>
      <c r="O97" s="68"/>
      <c r="P97" s="69"/>
      <c r="Q97" s="69"/>
      <c r="R97" s="3"/>
      <c r="S97" s="3"/>
      <c r="T97" s="3"/>
      <c r="U97" s="4"/>
      <c r="V97" s="4"/>
      <c r="W97" s="4"/>
      <c r="X97" s="4"/>
      <c r="Y97" s="5"/>
      <c r="Z97" s="62"/>
      <c r="AA97" s="56" t="s">
        <v>238</v>
      </c>
      <c r="AD97" s="6"/>
      <c r="AE97" s="6"/>
      <c r="AF97" s="6"/>
      <c r="AG97" s="6"/>
    </row>
    <row r="98" spans="1:33" ht="49.5" customHeight="1">
      <c r="A98" s="22">
        <v>27</v>
      </c>
      <c r="B98" s="22" t="s">
        <v>407</v>
      </c>
      <c r="C98" s="43" t="s">
        <v>303</v>
      </c>
      <c r="D98" s="19" t="s">
        <v>420</v>
      </c>
      <c r="E98" s="45"/>
      <c r="F98" s="45"/>
      <c r="G98" s="45"/>
      <c r="H98" s="45"/>
      <c r="I98" s="45"/>
      <c r="J98" s="45"/>
      <c r="K98" s="45"/>
      <c r="L98" s="45"/>
      <c r="M98" s="45"/>
      <c r="N98" s="68"/>
      <c r="O98" s="68"/>
      <c r="P98" s="69"/>
      <c r="Q98" s="69"/>
      <c r="R98" s="3"/>
      <c r="S98" s="3"/>
      <c r="T98" s="3"/>
      <c r="U98" s="4"/>
      <c r="V98" s="4"/>
      <c r="W98" s="4"/>
      <c r="X98" s="4"/>
      <c r="Y98" s="5"/>
      <c r="Z98" s="62"/>
      <c r="AA98" s="113" t="s">
        <v>123</v>
      </c>
      <c r="AD98" s="6"/>
      <c r="AE98" s="6"/>
      <c r="AF98" s="6"/>
      <c r="AG98" s="6"/>
    </row>
    <row r="99" spans="1:33" ht="28.5" customHeight="1">
      <c r="A99" s="22"/>
      <c r="B99" s="22"/>
      <c r="C99" s="48"/>
      <c r="D99" s="19" t="s">
        <v>348</v>
      </c>
      <c r="E99" s="46">
        <v>22521</v>
      </c>
      <c r="F99" s="45"/>
      <c r="G99" s="45"/>
      <c r="H99" s="45"/>
      <c r="I99" s="45"/>
      <c r="J99" s="45"/>
      <c r="K99" s="45"/>
      <c r="L99" s="45"/>
      <c r="M99" s="45"/>
      <c r="N99" s="68"/>
      <c r="O99" s="68"/>
      <c r="P99" s="69"/>
      <c r="Q99" s="69"/>
      <c r="R99" s="3"/>
      <c r="S99" s="3"/>
      <c r="T99" s="3"/>
      <c r="U99" s="4"/>
      <c r="V99" s="4"/>
      <c r="W99" s="4"/>
      <c r="X99" s="4"/>
      <c r="Y99" s="5"/>
      <c r="Z99" s="62"/>
      <c r="AA99" s="114"/>
      <c r="AD99" s="6"/>
      <c r="AE99" s="6"/>
      <c r="AF99" s="6"/>
      <c r="AG99" s="6"/>
    </row>
    <row r="100" spans="1:33" ht="29.25" customHeight="1">
      <c r="A100" s="18"/>
      <c r="B100" s="18"/>
      <c r="C100" s="50"/>
      <c r="D100" s="19" t="s">
        <v>533</v>
      </c>
      <c r="E100" s="46">
        <v>9234</v>
      </c>
      <c r="F100" s="45"/>
      <c r="G100" s="45"/>
      <c r="H100" s="45"/>
      <c r="I100" s="45"/>
      <c r="J100" s="45"/>
      <c r="K100" s="45"/>
      <c r="L100" s="45"/>
      <c r="M100" s="45"/>
      <c r="N100" s="68"/>
      <c r="O100" s="68"/>
      <c r="P100" s="69"/>
      <c r="Q100" s="69"/>
      <c r="R100" s="3"/>
      <c r="S100" s="3"/>
      <c r="T100" s="3"/>
      <c r="U100" s="4"/>
      <c r="V100" s="4"/>
      <c r="W100" s="4"/>
      <c r="X100" s="4"/>
      <c r="Y100" s="5"/>
      <c r="Z100" s="62"/>
      <c r="AA100" s="115"/>
      <c r="AD100" s="6"/>
      <c r="AE100" s="6"/>
      <c r="AF100" s="6"/>
      <c r="AG100" s="6"/>
    </row>
    <row r="101" spans="1:33" ht="48.75" customHeight="1">
      <c r="A101" s="29">
        <v>28</v>
      </c>
      <c r="B101" s="29" t="s">
        <v>421</v>
      </c>
      <c r="C101" s="48" t="s">
        <v>422</v>
      </c>
      <c r="D101" s="19" t="s">
        <v>170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68"/>
      <c r="O101" s="68"/>
      <c r="P101" s="69"/>
      <c r="Q101" s="69"/>
      <c r="R101" s="3"/>
      <c r="S101" s="3"/>
      <c r="T101" s="3"/>
      <c r="U101" s="4"/>
      <c r="V101" s="4"/>
      <c r="W101" s="4"/>
      <c r="X101" s="4"/>
      <c r="Y101" s="5"/>
      <c r="Z101" s="62"/>
      <c r="AA101" s="56"/>
      <c r="AD101" s="6"/>
      <c r="AE101" s="6"/>
      <c r="AF101" s="6"/>
      <c r="AG101" s="6"/>
    </row>
    <row r="102" spans="1:33" ht="50.25" customHeight="1">
      <c r="A102" s="22"/>
      <c r="B102" s="22"/>
      <c r="C102" s="48"/>
      <c r="D102" s="19" t="s">
        <v>423</v>
      </c>
      <c r="E102" s="45"/>
      <c r="F102" s="45">
        <v>37800</v>
      </c>
      <c r="G102" s="45">
        <v>37800</v>
      </c>
      <c r="H102" s="45">
        <v>37800</v>
      </c>
      <c r="I102" s="45">
        <v>37800</v>
      </c>
      <c r="J102" s="45">
        <v>37800</v>
      </c>
      <c r="K102" s="45">
        <v>37800</v>
      </c>
      <c r="L102" s="45">
        <v>37800</v>
      </c>
      <c r="M102" s="45">
        <v>37800</v>
      </c>
      <c r="N102" s="68"/>
      <c r="O102" s="68"/>
      <c r="P102" s="69"/>
      <c r="Q102" s="69"/>
      <c r="R102" s="3"/>
      <c r="S102" s="3"/>
      <c r="T102" s="3"/>
      <c r="U102" s="4"/>
      <c r="V102" s="4"/>
      <c r="W102" s="4"/>
      <c r="X102" s="4"/>
      <c r="Y102" s="5"/>
      <c r="Z102" s="62"/>
      <c r="AA102" s="56"/>
      <c r="AD102" s="6"/>
      <c r="AE102" s="6"/>
      <c r="AF102" s="6"/>
      <c r="AG102" s="6"/>
    </row>
    <row r="103" spans="1:33" ht="62.25" customHeight="1">
      <c r="A103" s="18"/>
      <c r="B103" s="18"/>
      <c r="C103" s="50"/>
      <c r="D103" s="19" t="s">
        <v>424</v>
      </c>
      <c r="E103" s="45"/>
      <c r="F103" s="45">
        <v>12399</v>
      </c>
      <c r="G103" s="45">
        <v>12399</v>
      </c>
      <c r="H103" s="45">
        <v>12399</v>
      </c>
      <c r="I103" s="45">
        <v>12399</v>
      </c>
      <c r="J103" s="45">
        <v>12399</v>
      </c>
      <c r="K103" s="45">
        <v>12399</v>
      </c>
      <c r="L103" s="45">
        <v>12399</v>
      </c>
      <c r="M103" s="45">
        <v>12399</v>
      </c>
      <c r="N103" s="68"/>
      <c r="O103" s="68"/>
      <c r="P103" s="69"/>
      <c r="Q103" s="69"/>
      <c r="R103" s="3"/>
      <c r="S103" s="3"/>
      <c r="T103" s="3"/>
      <c r="U103" s="4"/>
      <c r="V103" s="4"/>
      <c r="W103" s="4"/>
      <c r="X103" s="4"/>
      <c r="Y103" s="5"/>
      <c r="Z103" s="62"/>
      <c r="AA103" s="56" t="s">
        <v>501</v>
      </c>
      <c r="AD103" s="6"/>
      <c r="AE103" s="6"/>
      <c r="AF103" s="6"/>
      <c r="AG103" s="6"/>
    </row>
    <row r="104" spans="1:33" ht="156" customHeight="1">
      <c r="A104" s="18">
        <v>29</v>
      </c>
      <c r="B104" s="18" t="s">
        <v>211</v>
      </c>
      <c r="C104" s="50" t="s">
        <v>212</v>
      </c>
      <c r="D104" s="19" t="s">
        <v>304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68">
        <v>3000</v>
      </c>
      <c r="O104" s="68"/>
      <c r="P104" s="69"/>
      <c r="Q104" s="69"/>
      <c r="R104" s="3"/>
      <c r="S104" s="3"/>
      <c r="T104" s="3"/>
      <c r="U104" s="4"/>
      <c r="V104" s="4"/>
      <c r="W104" s="4"/>
      <c r="X104" s="4"/>
      <c r="Y104" s="5"/>
      <c r="Z104" s="62"/>
      <c r="AA104" s="56" t="s">
        <v>278</v>
      </c>
      <c r="AD104" s="6"/>
      <c r="AE104" s="6"/>
      <c r="AF104" s="6"/>
      <c r="AG104" s="6"/>
    </row>
    <row r="105" spans="1:33" ht="45" customHeight="1">
      <c r="A105" s="29">
        <v>30</v>
      </c>
      <c r="B105" s="29" t="s">
        <v>426</v>
      </c>
      <c r="C105" s="48" t="s">
        <v>427</v>
      </c>
      <c r="D105" s="19" t="s">
        <v>305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68"/>
      <c r="O105" s="68"/>
      <c r="P105" s="69"/>
      <c r="Q105" s="69"/>
      <c r="R105" s="3"/>
      <c r="S105" s="3"/>
      <c r="T105" s="3"/>
      <c r="U105" s="4"/>
      <c r="V105" s="4"/>
      <c r="W105" s="4"/>
      <c r="X105" s="4"/>
      <c r="Y105" s="5"/>
      <c r="Z105" s="62"/>
      <c r="AA105" s="113" t="s">
        <v>123</v>
      </c>
      <c r="AD105" s="6"/>
      <c r="AE105" s="6"/>
      <c r="AF105" s="6"/>
      <c r="AG105" s="6"/>
    </row>
    <row r="106" spans="1:33" ht="36.75" customHeight="1">
      <c r="A106" s="22"/>
      <c r="B106" s="22"/>
      <c r="C106" s="48"/>
      <c r="D106" s="19" t="s">
        <v>348</v>
      </c>
      <c r="E106" s="46">
        <v>335662</v>
      </c>
      <c r="F106" s="45"/>
      <c r="G106" s="45"/>
      <c r="H106" s="45"/>
      <c r="I106" s="45"/>
      <c r="J106" s="45"/>
      <c r="K106" s="45"/>
      <c r="L106" s="45"/>
      <c r="M106" s="45"/>
      <c r="N106" s="68"/>
      <c r="O106" s="68"/>
      <c r="P106" s="69"/>
      <c r="Q106" s="69"/>
      <c r="R106" s="3"/>
      <c r="S106" s="3"/>
      <c r="T106" s="3"/>
      <c r="U106" s="4"/>
      <c r="V106" s="4"/>
      <c r="W106" s="4"/>
      <c r="X106" s="4"/>
      <c r="Y106" s="5"/>
      <c r="Z106" s="62"/>
      <c r="AA106" s="114"/>
      <c r="AD106" s="6"/>
      <c r="AE106" s="6"/>
      <c r="AF106" s="6"/>
      <c r="AG106" s="6"/>
    </row>
    <row r="107" spans="1:33" ht="37.5" customHeight="1">
      <c r="A107" s="18"/>
      <c r="B107" s="18"/>
      <c r="C107" s="50"/>
      <c r="D107" s="19" t="s">
        <v>533</v>
      </c>
      <c r="E107" s="46">
        <v>116843</v>
      </c>
      <c r="F107" s="45"/>
      <c r="G107" s="45"/>
      <c r="H107" s="45"/>
      <c r="I107" s="45"/>
      <c r="J107" s="45"/>
      <c r="K107" s="45"/>
      <c r="L107" s="45"/>
      <c r="M107" s="45"/>
      <c r="N107" s="68"/>
      <c r="O107" s="68"/>
      <c r="P107" s="69"/>
      <c r="Q107" s="69"/>
      <c r="R107" s="3"/>
      <c r="S107" s="3"/>
      <c r="T107" s="3"/>
      <c r="U107" s="4"/>
      <c r="V107" s="4"/>
      <c r="W107" s="4"/>
      <c r="X107" s="4"/>
      <c r="Y107" s="5"/>
      <c r="Z107" s="62"/>
      <c r="AA107" s="115"/>
      <c r="AD107" s="6"/>
      <c r="AE107" s="6"/>
      <c r="AF107" s="6"/>
      <c r="AG107" s="6"/>
    </row>
    <row r="108" spans="1:33" ht="168" customHeight="1">
      <c r="A108" s="18">
        <v>31</v>
      </c>
      <c r="B108" s="18" t="s">
        <v>433</v>
      </c>
      <c r="C108" s="50" t="s">
        <v>434</v>
      </c>
      <c r="D108" s="19" t="s">
        <v>428</v>
      </c>
      <c r="E108" s="45">
        <v>146000</v>
      </c>
      <c r="F108" s="45"/>
      <c r="G108" s="45"/>
      <c r="H108" s="45"/>
      <c r="I108" s="45"/>
      <c r="J108" s="45"/>
      <c r="K108" s="45"/>
      <c r="L108" s="45"/>
      <c r="M108" s="45"/>
      <c r="N108" s="68"/>
      <c r="O108" s="68">
        <v>100000</v>
      </c>
      <c r="P108" s="69"/>
      <c r="Q108" s="69"/>
      <c r="R108" s="3"/>
      <c r="S108" s="3"/>
      <c r="T108" s="3"/>
      <c r="U108" s="4"/>
      <c r="V108" s="4"/>
      <c r="W108" s="4"/>
      <c r="X108" s="4"/>
      <c r="Y108" s="5"/>
      <c r="Z108" s="62"/>
      <c r="AA108" s="56" t="s">
        <v>182</v>
      </c>
      <c r="AD108" s="6"/>
      <c r="AE108" s="6"/>
      <c r="AF108" s="6"/>
      <c r="AG108" s="6"/>
    </row>
    <row r="109" spans="1:33" ht="148.5" customHeight="1">
      <c r="A109" s="18">
        <v>32</v>
      </c>
      <c r="B109" s="18" t="s">
        <v>431</v>
      </c>
      <c r="C109" s="50" t="s">
        <v>306</v>
      </c>
      <c r="D109" s="19" t="s">
        <v>432</v>
      </c>
      <c r="E109" s="45">
        <v>74281.4</v>
      </c>
      <c r="F109" s="45"/>
      <c r="G109" s="45"/>
      <c r="H109" s="45"/>
      <c r="I109" s="45"/>
      <c r="J109" s="45"/>
      <c r="K109" s="45"/>
      <c r="L109" s="45"/>
      <c r="M109" s="45"/>
      <c r="N109" s="68"/>
      <c r="O109" s="68"/>
      <c r="P109" s="69"/>
      <c r="Q109" s="69"/>
      <c r="R109" s="3"/>
      <c r="S109" s="3"/>
      <c r="T109" s="3"/>
      <c r="U109" s="4"/>
      <c r="V109" s="4"/>
      <c r="W109" s="4"/>
      <c r="X109" s="4"/>
      <c r="Y109" s="5"/>
      <c r="Z109" s="62"/>
      <c r="AA109" s="56" t="s">
        <v>129</v>
      </c>
      <c r="AD109" s="6"/>
      <c r="AE109" s="6"/>
      <c r="AF109" s="6"/>
      <c r="AG109" s="6"/>
    </row>
    <row r="110" spans="1:33" ht="167.25" customHeight="1">
      <c r="A110" s="22">
        <v>33</v>
      </c>
      <c r="B110" s="29" t="s">
        <v>435</v>
      </c>
      <c r="C110" s="50" t="s">
        <v>436</v>
      </c>
      <c r="D110" s="19" t="s">
        <v>437</v>
      </c>
      <c r="E110" s="45">
        <v>100000</v>
      </c>
      <c r="F110" s="45"/>
      <c r="G110" s="45"/>
      <c r="H110" s="45"/>
      <c r="I110" s="45"/>
      <c r="J110" s="45"/>
      <c r="K110" s="45"/>
      <c r="L110" s="45"/>
      <c r="M110" s="45"/>
      <c r="N110" s="68"/>
      <c r="O110" s="68"/>
      <c r="P110" s="69"/>
      <c r="Q110" s="69">
        <v>100000</v>
      </c>
      <c r="R110" s="3"/>
      <c r="S110" s="3"/>
      <c r="T110" s="3"/>
      <c r="U110" s="4"/>
      <c r="V110" s="4"/>
      <c r="W110" s="4"/>
      <c r="X110" s="4"/>
      <c r="Y110" s="5"/>
      <c r="Z110" s="62"/>
      <c r="AA110" s="56" t="s">
        <v>136</v>
      </c>
      <c r="AD110" s="6"/>
      <c r="AE110" s="6"/>
      <c r="AF110" s="6"/>
      <c r="AG110" s="6"/>
    </row>
    <row r="111" spans="1:33" ht="41.25" customHeight="1">
      <c r="A111" s="18"/>
      <c r="B111" s="18"/>
      <c r="C111" s="84" t="s">
        <v>134</v>
      </c>
      <c r="D111" s="85" t="s">
        <v>135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68"/>
      <c r="O111" s="68"/>
      <c r="P111" s="69"/>
      <c r="Q111" s="69">
        <v>-100000</v>
      </c>
      <c r="R111" s="3"/>
      <c r="S111" s="3"/>
      <c r="T111" s="3"/>
      <c r="U111" s="4"/>
      <c r="V111" s="4"/>
      <c r="W111" s="4"/>
      <c r="X111" s="4"/>
      <c r="Y111" s="5"/>
      <c r="Z111" s="62"/>
      <c r="AA111" s="56"/>
      <c r="AD111" s="6"/>
      <c r="AE111" s="6"/>
      <c r="AF111" s="6"/>
      <c r="AG111" s="6"/>
    </row>
    <row r="112" spans="1:33" ht="96" customHeight="1">
      <c r="A112" s="18">
        <v>34</v>
      </c>
      <c r="B112" s="18" t="s">
        <v>438</v>
      </c>
      <c r="C112" s="50" t="s">
        <v>500</v>
      </c>
      <c r="D112" s="19" t="s">
        <v>110</v>
      </c>
      <c r="E112" s="45"/>
      <c r="F112" s="45"/>
      <c r="G112" s="45"/>
      <c r="H112" s="45"/>
      <c r="I112" s="45"/>
      <c r="J112" s="45"/>
      <c r="K112" s="45"/>
      <c r="L112" s="45"/>
      <c r="M112" s="45">
        <v>10000</v>
      </c>
      <c r="N112" s="68"/>
      <c r="O112" s="68"/>
      <c r="P112" s="69"/>
      <c r="Q112" s="69"/>
      <c r="R112" s="3"/>
      <c r="S112" s="3"/>
      <c r="T112" s="3"/>
      <c r="U112" s="4"/>
      <c r="V112" s="4"/>
      <c r="W112" s="4"/>
      <c r="X112" s="4"/>
      <c r="Y112" s="5"/>
      <c r="Z112" s="62"/>
      <c r="AA112" s="56" t="s">
        <v>502</v>
      </c>
      <c r="AD112" s="6"/>
      <c r="AE112" s="6"/>
      <c r="AF112" s="6"/>
      <c r="AG112" s="6"/>
    </row>
    <row r="113" spans="1:33" ht="125.25" customHeight="1">
      <c r="A113" s="18">
        <v>35</v>
      </c>
      <c r="B113" s="18" t="s">
        <v>439</v>
      </c>
      <c r="C113" s="50" t="s">
        <v>500</v>
      </c>
      <c r="D113" s="19" t="s">
        <v>111</v>
      </c>
      <c r="E113" s="45"/>
      <c r="F113" s="45"/>
      <c r="G113" s="45"/>
      <c r="H113" s="45"/>
      <c r="I113" s="45"/>
      <c r="J113" s="45"/>
      <c r="K113" s="45"/>
      <c r="L113" s="45"/>
      <c r="M113" s="45">
        <v>9000</v>
      </c>
      <c r="N113" s="68"/>
      <c r="O113" s="68"/>
      <c r="P113" s="69"/>
      <c r="Q113" s="69"/>
      <c r="R113" s="3"/>
      <c r="S113" s="3"/>
      <c r="T113" s="3"/>
      <c r="U113" s="4"/>
      <c r="V113" s="4"/>
      <c r="W113" s="4"/>
      <c r="X113" s="4"/>
      <c r="Y113" s="5"/>
      <c r="Z113" s="62"/>
      <c r="AA113" s="56"/>
      <c r="AD113" s="6"/>
      <c r="AE113" s="6"/>
      <c r="AF113" s="6"/>
      <c r="AG113" s="6"/>
    </row>
    <row r="114" spans="1:33" ht="37.5" customHeight="1">
      <c r="A114" s="29">
        <v>36</v>
      </c>
      <c r="B114" s="22" t="s">
        <v>440</v>
      </c>
      <c r="C114" s="48" t="s">
        <v>506</v>
      </c>
      <c r="D114" s="19" t="s">
        <v>512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68"/>
      <c r="O114" s="68"/>
      <c r="P114" s="69"/>
      <c r="Q114" s="69"/>
      <c r="R114" s="3"/>
      <c r="S114" s="3"/>
      <c r="T114" s="3"/>
      <c r="U114" s="4"/>
      <c r="V114" s="4"/>
      <c r="W114" s="4"/>
      <c r="X114" s="4"/>
      <c r="Y114" s="5"/>
      <c r="Z114" s="62"/>
      <c r="AA114" s="56"/>
      <c r="AD114" s="6"/>
      <c r="AE114" s="6"/>
      <c r="AF114" s="6"/>
      <c r="AG114" s="6"/>
    </row>
    <row r="115" spans="1:33" ht="37.5" customHeight="1">
      <c r="A115" s="22"/>
      <c r="B115" s="22"/>
      <c r="C115" s="48"/>
      <c r="D115" s="19" t="s">
        <v>441</v>
      </c>
      <c r="E115" s="45">
        <v>54000</v>
      </c>
      <c r="F115" s="45"/>
      <c r="G115" s="45"/>
      <c r="H115" s="45"/>
      <c r="I115" s="45"/>
      <c r="J115" s="45"/>
      <c r="K115" s="45"/>
      <c r="L115" s="45"/>
      <c r="M115" s="45"/>
      <c r="N115" s="68"/>
      <c r="O115" s="68">
        <v>54000</v>
      </c>
      <c r="P115" s="69"/>
      <c r="Q115" s="69"/>
      <c r="R115" s="3"/>
      <c r="S115" s="3"/>
      <c r="T115" s="3"/>
      <c r="U115" s="4"/>
      <c r="V115" s="4"/>
      <c r="W115" s="4"/>
      <c r="X115" s="4"/>
      <c r="Y115" s="5"/>
      <c r="Z115" s="62"/>
      <c r="AA115" s="56"/>
      <c r="AD115" s="6"/>
      <c r="AE115" s="6"/>
      <c r="AF115" s="6"/>
      <c r="AG115" s="6"/>
    </row>
    <row r="116" spans="1:33" ht="37.5" customHeight="1">
      <c r="A116" s="22"/>
      <c r="B116" s="22"/>
      <c r="C116" s="48"/>
      <c r="D116" s="19" t="s">
        <v>442</v>
      </c>
      <c r="E116" s="45">
        <v>21600</v>
      </c>
      <c r="F116" s="45"/>
      <c r="G116" s="45"/>
      <c r="H116" s="45"/>
      <c r="I116" s="45"/>
      <c r="J116" s="45"/>
      <c r="K116" s="45"/>
      <c r="L116" s="45"/>
      <c r="M116" s="45"/>
      <c r="N116" s="68"/>
      <c r="O116" s="68">
        <v>21600</v>
      </c>
      <c r="P116" s="69"/>
      <c r="Q116" s="69"/>
      <c r="R116" s="3"/>
      <c r="S116" s="3"/>
      <c r="T116" s="3"/>
      <c r="U116" s="4"/>
      <c r="V116" s="4"/>
      <c r="W116" s="4"/>
      <c r="X116" s="4"/>
      <c r="Y116" s="5"/>
      <c r="Z116" s="62"/>
      <c r="AA116" s="56"/>
      <c r="AD116" s="6"/>
      <c r="AE116" s="6"/>
      <c r="AF116" s="6"/>
      <c r="AG116" s="6"/>
    </row>
    <row r="117" spans="1:33" ht="37.5" customHeight="1">
      <c r="A117" s="18"/>
      <c r="B117" s="22"/>
      <c r="C117" s="50"/>
      <c r="D117" s="19" t="s">
        <v>443</v>
      </c>
      <c r="E117" s="45">
        <v>200000</v>
      </c>
      <c r="F117" s="45"/>
      <c r="G117" s="45"/>
      <c r="H117" s="45"/>
      <c r="I117" s="45"/>
      <c r="J117" s="45"/>
      <c r="K117" s="45"/>
      <c r="L117" s="45"/>
      <c r="M117" s="45"/>
      <c r="N117" s="68"/>
      <c r="O117" s="68"/>
      <c r="P117" s="69"/>
      <c r="Q117" s="69">
        <v>100000</v>
      </c>
      <c r="R117" s="3"/>
      <c r="S117" s="3"/>
      <c r="T117" s="3"/>
      <c r="U117" s="4"/>
      <c r="V117" s="4"/>
      <c r="W117" s="4"/>
      <c r="X117" s="4"/>
      <c r="Y117" s="5"/>
      <c r="Z117" s="62"/>
      <c r="AA117" s="56" t="s">
        <v>138</v>
      </c>
      <c r="AD117" s="6"/>
      <c r="AE117" s="6"/>
      <c r="AF117" s="6"/>
      <c r="AG117" s="6"/>
    </row>
    <row r="118" spans="1:33" s="76" customFormat="1" ht="61.5" customHeight="1">
      <c r="A118" s="86"/>
      <c r="B118" s="86"/>
      <c r="C118" s="52"/>
      <c r="D118" s="30" t="s">
        <v>137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68"/>
      <c r="O118" s="68"/>
      <c r="P118" s="68"/>
      <c r="Q118" s="68">
        <v>-100000</v>
      </c>
      <c r="R118" s="54"/>
      <c r="S118" s="54"/>
      <c r="T118" s="54"/>
      <c r="U118" s="55"/>
      <c r="V118" s="55"/>
      <c r="W118" s="55"/>
      <c r="X118" s="55"/>
      <c r="Y118" s="82"/>
      <c r="Z118" s="83"/>
      <c r="AA118" s="56"/>
      <c r="AB118" s="73"/>
      <c r="AC118" s="73"/>
      <c r="AD118" s="75"/>
      <c r="AE118" s="75"/>
      <c r="AF118" s="75"/>
      <c r="AG118" s="75"/>
    </row>
    <row r="119" spans="1:33" ht="56.25" customHeight="1">
      <c r="A119" s="22">
        <v>37</v>
      </c>
      <c r="B119" s="29" t="s">
        <v>444</v>
      </c>
      <c r="C119" s="43" t="s">
        <v>504</v>
      </c>
      <c r="D119" s="19" t="s">
        <v>112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68"/>
      <c r="O119" s="68"/>
      <c r="P119" s="69"/>
      <c r="Q119" s="69"/>
      <c r="R119" s="3"/>
      <c r="S119" s="3"/>
      <c r="T119" s="3"/>
      <c r="U119" s="4"/>
      <c r="V119" s="4"/>
      <c r="W119" s="4"/>
      <c r="X119" s="4"/>
      <c r="Y119" s="5"/>
      <c r="Z119" s="62"/>
      <c r="AA119" s="56"/>
      <c r="AD119" s="6"/>
      <c r="AE119" s="6"/>
      <c r="AF119" s="6"/>
      <c r="AG119" s="6"/>
    </row>
    <row r="120" spans="1:33" ht="60.75" customHeight="1">
      <c r="A120" s="22"/>
      <c r="B120" s="22"/>
      <c r="C120" s="48"/>
      <c r="D120" s="19" t="s">
        <v>445</v>
      </c>
      <c r="E120" s="45"/>
      <c r="F120" s="45"/>
      <c r="G120" s="45"/>
      <c r="H120" s="45"/>
      <c r="I120" s="45"/>
      <c r="J120" s="45"/>
      <c r="K120" s="45"/>
      <c r="L120" s="45"/>
      <c r="M120" s="45">
        <v>44000</v>
      </c>
      <c r="N120" s="68"/>
      <c r="O120" s="68"/>
      <c r="P120" s="69"/>
      <c r="Q120" s="69"/>
      <c r="R120" s="3"/>
      <c r="S120" s="3"/>
      <c r="T120" s="3"/>
      <c r="U120" s="4"/>
      <c r="V120" s="4"/>
      <c r="W120" s="4"/>
      <c r="X120" s="4"/>
      <c r="Y120" s="5"/>
      <c r="Z120" s="62"/>
      <c r="AA120" s="56" t="s">
        <v>502</v>
      </c>
      <c r="AB120" s="56" t="s">
        <v>447</v>
      </c>
      <c r="AC120" s="56" t="s">
        <v>448</v>
      </c>
      <c r="AD120" s="6"/>
      <c r="AE120" s="6"/>
      <c r="AF120" s="6"/>
      <c r="AG120" s="6"/>
    </row>
    <row r="121" spans="1:33" ht="57.75" customHeight="1">
      <c r="A121" s="22"/>
      <c r="B121" s="22"/>
      <c r="C121" s="48"/>
      <c r="D121" s="19" t="s">
        <v>446</v>
      </c>
      <c r="E121" s="45"/>
      <c r="F121" s="45"/>
      <c r="G121" s="45"/>
      <c r="H121" s="45"/>
      <c r="I121" s="45"/>
      <c r="J121" s="45"/>
      <c r="K121" s="45"/>
      <c r="L121" s="45"/>
      <c r="M121" s="45">
        <v>600</v>
      </c>
      <c r="N121" s="68"/>
      <c r="O121" s="68"/>
      <c r="P121" s="69"/>
      <c r="Q121" s="69"/>
      <c r="R121" s="3"/>
      <c r="S121" s="3"/>
      <c r="T121" s="3"/>
      <c r="U121" s="4"/>
      <c r="V121" s="4"/>
      <c r="W121" s="4"/>
      <c r="X121" s="4"/>
      <c r="Y121" s="5"/>
      <c r="Z121" s="62"/>
      <c r="AA121" s="56" t="s">
        <v>501</v>
      </c>
      <c r="AD121" s="6"/>
      <c r="AE121" s="6"/>
      <c r="AF121" s="6"/>
      <c r="AG121" s="6"/>
    </row>
    <row r="122" spans="1:33" ht="78" customHeight="1">
      <c r="A122" s="22"/>
      <c r="B122" s="22"/>
      <c r="C122" s="48"/>
      <c r="D122" s="19" t="s">
        <v>449</v>
      </c>
      <c r="E122" s="45"/>
      <c r="F122" s="45"/>
      <c r="G122" s="45"/>
      <c r="H122" s="45"/>
      <c r="I122" s="45"/>
      <c r="J122" s="45"/>
      <c r="K122" s="45"/>
      <c r="L122" s="45"/>
      <c r="M122" s="45">
        <v>4000</v>
      </c>
      <c r="N122" s="68"/>
      <c r="O122" s="68"/>
      <c r="P122" s="69"/>
      <c r="Q122" s="69"/>
      <c r="R122" s="3"/>
      <c r="S122" s="3"/>
      <c r="T122" s="3"/>
      <c r="U122" s="4"/>
      <c r="V122" s="4"/>
      <c r="W122" s="4"/>
      <c r="X122" s="4"/>
      <c r="Y122" s="5"/>
      <c r="Z122" s="62"/>
      <c r="AA122" s="56" t="s">
        <v>501</v>
      </c>
      <c r="AD122" s="6"/>
      <c r="AE122" s="6"/>
      <c r="AF122" s="6"/>
      <c r="AG122" s="6"/>
    </row>
    <row r="123" spans="1:33" ht="63" customHeight="1">
      <c r="A123" s="22"/>
      <c r="B123" s="22"/>
      <c r="C123" s="48"/>
      <c r="D123" s="19" t="s">
        <v>450</v>
      </c>
      <c r="E123" s="45"/>
      <c r="F123" s="45"/>
      <c r="G123" s="45"/>
      <c r="H123" s="45"/>
      <c r="I123" s="45"/>
      <c r="J123" s="45"/>
      <c r="K123" s="45"/>
      <c r="L123" s="45"/>
      <c r="M123" s="45">
        <v>37000</v>
      </c>
      <c r="N123" s="68"/>
      <c r="O123" s="68"/>
      <c r="P123" s="69"/>
      <c r="Q123" s="69"/>
      <c r="R123" s="3"/>
      <c r="S123" s="3"/>
      <c r="T123" s="3"/>
      <c r="U123" s="4"/>
      <c r="V123" s="4"/>
      <c r="W123" s="4"/>
      <c r="X123" s="4"/>
      <c r="Y123" s="5"/>
      <c r="Z123" s="62"/>
      <c r="AA123" s="56" t="s">
        <v>501</v>
      </c>
      <c r="AD123" s="6"/>
      <c r="AE123" s="6"/>
      <c r="AF123" s="6"/>
      <c r="AG123" s="6"/>
    </row>
    <row r="124" spans="1:33" ht="78" customHeight="1">
      <c r="A124" s="22"/>
      <c r="B124" s="22"/>
      <c r="C124" s="48"/>
      <c r="D124" s="19" t="s">
        <v>451</v>
      </c>
      <c r="E124" s="45"/>
      <c r="F124" s="45"/>
      <c r="G124" s="45"/>
      <c r="H124" s="45"/>
      <c r="I124" s="45"/>
      <c r="J124" s="45"/>
      <c r="K124" s="45"/>
      <c r="L124" s="45"/>
      <c r="M124" s="45">
        <v>55158</v>
      </c>
      <c r="N124" s="68"/>
      <c r="O124" s="68"/>
      <c r="P124" s="69"/>
      <c r="Q124" s="69"/>
      <c r="R124" s="3"/>
      <c r="S124" s="3"/>
      <c r="T124" s="3"/>
      <c r="U124" s="4"/>
      <c r="V124" s="4"/>
      <c r="W124" s="4"/>
      <c r="X124" s="4"/>
      <c r="Y124" s="5"/>
      <c r="Z124" s="62"/>
      <c r="AA124" s="56" t="s">
        <v>502</v>
      </c>
      <c r="AD124" s="6"/>
      <c r="AE124" s="6"/>
      <c r="AF124" s="6"/>
      <c r="AG124" s="6"/>
    </row>
    <row r="125" spans="1:33" ht="72.75" customHeight="1">
      <c r="A125" s="22"/>
      <c r="B125" s="22"/>
      <c r="C125" s="48"/>
      <c r="D125" s="19" t="s">
        <v>34</v>
      </c>
      <c r="E125" s="45"/>
      <c r="F125" s="45"/>
      <c r="G125" s="45"/>
      <c r="H125" s="45"/>
      <c r="I125" s="45"/>
      <c r="J125" s="45"/>
      <c r="K125" s="45"/>
      <c r="L125" s="45"/>
      <c r="M125" s="45">
        <v>17342</v>
      </c>
      <c r="N125" s="68"/>
      <c r="O125" s="68"/>
      <c r="P125" s="69"/>
      <c r="Q125" s="69"/>
      <c r="R125" s="3"/>
      <c r="S125" s="3"/>
      <c r="T125" s="3"/>
      <c r="U125" s="4"/>
      <c r="V125" s="4"/>
      <c r="W125" s="4"/>
      <c r="X125" s="4"/>
      <c r="Y125" s="5"/>
      <c r="Z125" s="62"/>
      <c r="AA125" s="56"/>
      <c r="AD125" s="6"/>
      <c r="AE125" s="6"/>
      <c r="AF125" s="6"/>
      <c r="AG125" s="6"/>
    </row>
    <row r="126" spans="1:33" ht="78" customHeight="1">
      <c r="A126" s="22"/>
      <c r="B126" s="22"/>
      <c r="C126" s="48"/>
      <c r="D126" s="19" t="s">
        <v>35</v>
      </c>
      <c r="E126" s="45"/>
      <c r="F126" s="45"/>
      <c r="G126" s="45"/>
      <c r="H126" s="45"/>
      <c r="I126" s="45"/>
      <c r="J126" s="45"/>
      <c r="K126" s="45"/>
      <c r="L126" s="45"/>
      <c r="M126" s="45">
        <v>10950</v>
      </c>
      <c r="N126" s="68"/>
      <c r="O126" s="68"/>
      <c r="P126" s="69"/>
      <c r="Q126" s="69"/>
      <c r="R126" s="3"/>
      <c r="S126" s="3"/>
      <c r="T126" s="3"/>
      <c r="U126" s="4"/>
      <c r="V126" s="4"/>
      <c r="W126" s="4"/>
      <c r="X126" s="4"/>
      <c r="Y126" s="5"/>
      <c r="Z126" s="62"/>
      <c r="AA126" s="56"/>
      <c r="AD126" s="6"/>
      <c r="AE126" s="6"/>
      <c r="AF126" s="6"/>
      <c r="AG126" s="6"/>
    </row>
    <row r="127" spans="1:33" ht="63" customHeight="1">
      <c r="A127" s="22"/>
      <c r="B127" s="22"/>
      <c r="C127" s="48"/>
      <c r="D127" s="19" t="s">
        <v>36</v>
      </c>
      <c r="E127" s="45"/>
      <c r="F127" s="45"/>
      <c r="G127" s="45"/>
      <c r="H127" s="45"/>
      <c r="I127" s="45"/>
      <c r="J127" s="45"/>
      <c r="K127" s="45"/>
      <c r="L127" s="45"/>
      <c r="M127" s="45">
        <v>10700</v>
      </c>
      <c r="N127" s="68"/>
      <c r="O127" s="68"/>
      <c r="P127" s="69"/>
      <c r="Q127" s="69"/>
      <c r="R127" s="3"/>
      <c r="S127" s="3"/>
      <c r="T127" s="3"/>
      <c r="U127" s="4"/>
      <c r="V127" s="4"/>
      <c r="W127" s="4"/>
      <c r="X127" s="4"/>
      <c r="Y127" s="5"/>
      <c r="Z127" s="62"/>
      <c r="AA127" s="56"/>
      <c r="AD127" s="6"/>
      <c r="AE127" s="6"/>
      <c r="AF127" s="6"/>
      <c r="AG127" s="6"/>
    </row>
    <row r="128" spans="1:33" ht="54.75" customHeight="1">
      <c r="A128" s="22"/>
      <c r="B128" s="22"/>
      <c r="C128" s="48"/>
      <c r="D128" s="19" t="s">
        <v>195</v>
      </c>
      <c r="E128" s="45"/>
      <c r="F128" s="45"/>
      <c r="G128" s="45"/>
      <c r="H128" s="45"/>
      <c r="I128" s="45"/>
      <c r="J128" s="45"/>
      <c r="K128" s="45"/>
      <c r="L128" s="45"/>
      <c r="M128" s="45">
        <v>2500</v>
      </c>
      <c r="N128" s="68"/>
      <c r="O128" s="68"/>
      <c r="P128" s="69"/>
      <c r="Q128" s="69"/>
      <c r="R128" s="3"/>
      <c r="S128" s="3"/>
      <c r="T128" s="3"/>
      <c r="U128" s="4"/>
      <c r="V128" s="4"/>
      <c r="W128" s="4"/>
      <c r="X128" s="4"/>
      <c r="Y128" s="5"/>
      <c r="Z128" s="62"/>
      <c r="AA128" s="56"/>
      <c r="AD128" s="6"/>
      <c r="AE128" s="6"/>
      <c r="AF128" s="6"/>
      <c r="AG128" s="6"/>
    </row>
    <row r="129" spans="1:33" ht="94.5" customHeight="1">
      <c r="A129" s="22"/>
      <c r="B129" s="22"/>
      <c r="C129" s="48"/>
      <c r="D129" s="19" t="s">
        <v>37</v>
      </c>
      <c r="E129" s="45"/>
      <c r="F129" s="45"/>
      <c r="G129" s="45"/>
      <c r="H129" s="45"/>
      <c r="I129" s="45"/>
      <c r="J129" s="45"/>
      <c r="K129" s="45"/>
      <c r="L129" s="45"/>
      <c r="M129" s="45">
        <v>12000</v>
      </c>
      <c r="N129" s="68"/>
      <c r="O129" s="68"/>
      <c r="P129" s="69"/>
      <c r="Q129" s="69"/>
      <c r="R129" s="3"/>
      <c r="S129" s="3"/>
      <c r="T129" s="3"/>
      <c r="U129" s="4"/>
      <c r="V129" s="4"/>
      <c r="W129" s="4"/>
      <c r="X129" s="4"/>
      <c r="Y129" s="5"/>
      <c r="Z129" s="62"/>
      <c r="AA129" s="56"/>
      <c r="AD129" s="6"/>
      <c r="AE129" s="6"/>
      <c r="AF129" s="6"/>
      <c r="AG129" s="6"/>
    </row>
    <row r="130" spans="1:33" ht="72.75" customHeight="1">
      <c r="A130" s="22"/>
      <c r="B130" s="22"/>
      <c r="C130" s="48"/>
      <c r="D130" s="19" t="s">
        <v>38</v>
      </c>
      <c r="E130" s="45"/>
      <c r="F130" s="45"/>
      <c r="G130" s="45"/>
      <c r="H130" s="45"/>
      <c r="I130" s="45"/>
      <c r="J130" s="45"/>
      <c r="K130" s="45"/>
      <c r="L130" s="45"/>
      <c r="M130" s="45">
        <v>7500</v>
      </c>
      <c r="N130" s="68"/>
      <c r="O130" s="68"/>
      <c r="P130" s="69"/>
      <c r="Q130" s="69"/>
      <c r="R130" s="3"/>
      <c r="S130" s="3"/>
      <c r="T130" s="3"/>
      <c r="U130" s="4"/>
      <c r="V130" s="4"/>
      <c r="W130" s="4"/>
      <c r="X130" s="4"/>
      <c r="Y130" s="5"/>
      <c r="Z130" s="62"/>
      <c r="AA130" s="56"/>
      <c r="AD130" s="6"/>
      <c r="AE130" s="6"/>
      <c r="AF130" s="6"/>
      <c r="AG130" s="6"/>
    </row>
    <row r="131" spans="1:33" ht="79.5" customHeight="1">
      <c r="A131" s="22"/>
      <c r="B131" s="22"/>
      <c r="C131" s="48"/>
      <c r="D131" s="19" t="s">
        <v>39</v>
      </c>
      <c r="E131" s="45"/>
      <c r="F131" s="45"/>
      <c r="G131" s="45"/>
      <c r="H131" s="45"/>
      <c r="I131" s="45"/>
      <c r="J131" s="45"/>
      <c r="K131" s="45"/>
      <c r="L131" s="45"/>
      <c r="M131" s="45">
        <v>4500</v>
      </c>
      <c r="N131" s="68"/>
      <c r="O131" s="68"/>
      <c r="P131" s="69"/>
      <c r="Q131" s="69"/>
      <c r="R131" s="3"/>
      <c r="S131" s="3"/>
      <c r="T131" s="3"/>
      <c r="U131" s="4"/>
      <c r="V131" s="4"/>
      <c r="W131" s="4"/>
      <c r="X131" s="4"/>
      <c r="Y131" s="5"/>
      <c r="Z131" s="62"/>
      <c r="AA131" s="56"/>
      <c r="AD131" s="6"/>
      <c r="AE131" s="6"/>
      <c r="AF131" s="6"/>
      <c r="AG131" s="6"/>
    </row>
    <row r="132" spans="1:33" ht="96" customHeight="1">
      <c r="A132" s="22"/>
      <c r="B132" s="22"/>
      <c r="C132" s="48"/>
      <c r="D132" s="19" t="s">
        <v>40</v>
      </c>
      <c r="E132" s="45"/>
      <c r="F132" s="45"/>
      <c r="G132" s="45"/>
      <c r="H132" s="45"/>
      <c r="I132" s="45"/>
      <c r="J132" s="45"/>
      <c r="K132" s="45"/>
      <c r="L132" s="45"/>
      <c r="M132" s="66">
        <v>3000</v>
      </c>
      <c r="N132" s="68"/>
      <c r="O132" s="68"/>
      <c r="P132" s="69"/>
      <c r="Q132" s="69"/>
      <c r="R132" s="3"/>
      <c r="S132" s="3"/>
      <c r="T132" s="3"/>
      <c r="U132" s="4"/>
      <c r="V132" s="4"/>
      <c r="W132" s="4"/>
      <c r="X132" s="4"/>
      <c r="Y132" s="5"/>
      <c r="Z132" s="62"/>
      <c r="AA132" s="56"/>
      <c r="AD132" s="6"/>
      <c r="AE132" s="6"/>
      <c r="AF132" s="6"/>
      <c r="AG132" s="6"/>
    </row>
    <row r="133" spans="1:33" ht="63.75" customHeight="1">
      <c r="A133" s="22"/>
      <c r="B133" s="22"/>
      <c r="C133" s="48"/>
      <c r="D133" s="19" t="s">
        <v>41</v>
      </c>
      <c r="E133" s="45"/>
      <c r="F133" s="45"/>
      <c r="G133" s="45"/>
      <c r="H133" s="45"/>
      <c r="I133" s="45"/>
      <c r="J133" s="45"/>
      <c r="K133" s="45"/>
      <c r="L133" s="45"/>
      <c r="M133" s="45">
        <v>3000</v>
      </c>
      <c r="N133" s="68"/>
      <c r="O133" s="68"/>
      <c r="P133" s="69"/>
      <c r="Q133" s="69"/>
      <c r="R133" s="3"/>
      <c r="S133" s="3"/>
      <c r="T133" s="3"/>
      <c r="U133" s="4"/>
      <c r="V133" s="4"/>
      <c r="W133" s="4"/>
      <c r="X133" s="4"/>
      <c r="Y133" s="5"/>
      <c r="Z133" s="62"/>
      <c r="AA133" s="56"/>
      <c r="AD133" s="6"/>
      <c r="AE133" s="6"/>
      <c r="AF133" s="6"/>
      <c r="AG133" s="6"/>
    </row>
    <row r="134" spans="1:33" ht="67.5" customHeight="1">
      <c r="A134" s="22"/>
      <c r="B134" s="22"/>
      <c r="C134" s="48"/>
      <c r="D134" s="19" t="s">
        <v>42</v>
      </c>
      <c r="E134" s="45"/>
      <c r="F134" s="45"/>
      <c r="G134" s="45"/>
      <c r="H134" s="45"/>
      <c r="I134" s="45"/>
      <c r="J134" s="45"/>
      <c r="K134" s="45"/>
      <c r="L134" s="45"/>
      <c r="M134" s="45">
        <v>8500</v>
      </c>
      <c r="N134" s="68"/>
      <c r="O134" s="68"/>
      <c r="P134" s="69"/>
      <c r="Q134" s="69"/>
      <c r="R134" s="3"/>
      <c r="S134" s="3"/>
      <c r="T134" s="3"/>
      <c r="U134" s="4"/>
      <c r="V134" s="4"/>
      <c r="W134" s="4"/>
      <c r="X134" s="4"/>
      <c r="Y134" s="5"/>
      <c r="Z134" s="62"/>
      <c r="AA134" s="56"/>
      <c r="AD134" s="6"/>
      <c r="AE134" s="6"/>
      <c r="AF134" s="6"/>
      <c r="AG134" s="6"/>
    </row>
    <row r="135" spans="1:33" ht="69" customHeight="1">
      <c r="A135" s="22"/>
      <c r="B135" s="18"/>
      <c r="C135" s="50"/>
      <c r="D135" s="19" t="s">
        <v>43</v>
      </c>
      <c r="E135" s="45"/>
      <c r="F135" s="45"/>
      <c r="G135" s="45"/>
      <c r="H135" s="45"/>
      <c r="I135" s="45"/>
      <c r="J135" s="45"/>
      <c r="K135" s="45"/>
      <c r="L135" s="45"/>
      <c r="M135" s="45">
        <v>15000</v>
      </c>
      <c r="N135" s="68"/>
      <c r="O135" s="68"/>
      <c r="P135" s="69"/>
      <c r="Q135" s="69"/>
      <c r="R135" s="3"/>
      <c r="S135" s="3"/>
      <c r="T135" s="3"/>
      <c r="U135" s="4"/>
      <c r="V135" s="4"/>
      <c r="W135" s="4"/>
      <c r="X135" s="4"/>
      <c r="Y135" s="5"/>
      <c r="Z135" s="62"/>
      <c r="AA135" s="56"/>
      <c r="AD135" s="6"/>
      <c r="AE135" s="6"/>
      <c r="AF135" s="6"/>
      <c r="AG135" s="6"/>
    </row>
    <row r="136" spans="1:33" ht="121.5" customHeight="1">
      <c r="A136" s="35">
        <v>38</v>
      </c>
      <c r="B136" s="18" t="s">
        <v>20</v>
      </c>
      <c r="C136" s="50" t="s">
        <v>21</v>
      </c>
      <c r="D136" s="19" t="s">
        <v>19</v>
      </c>
      <c r="E136" s="45">
        <v>36000</v>
      </c>
      <c r="F136" s="45"/>
      <c r="G136" s="45"/>
      <c r="H136" s="45"/>
      <c r="I136" s="45"/>
      <c r="J136" s="45"/>
      <c r="K136" s="45"/>
      <c r="L136" s="45"/>
      <c r="M136" s="45"/>
      <c r="N136" s="68"/>
      <c r="O136" s="68"/>
      <c r="P136" s="69"/>
      <c r="Q136" s="69"/>
      <c r="R136" s="3"/>
      <c r="S136" s="3"/>
      <c r="T136" s="3"/>
      <c r="U136" s="4"/>
      <c r="V136" s="4"/>
      <c r="W136" s="4"/>
      <c r="X136" s="4"/>
      <c r="Y136" s="5"/>
      <c r="Z136" s="62"/>
      <c r="AA136" s="56" t="s">
        <v>172</v>
      </c>
      <c r="AD136" s="6"/>
      <c r="AE136" s="6"/>
      <c r="AF136" s="6"/>
      <c r="AG136" s="6"/>
    </row>
    <row r="137" spans="1:33" ht="135" customHeight="1">
      <c r="A137" s="18">
        <v>39</v>
      </c>
      <c r="B137" s="18" t="s">
        <v>22</v>
      </c>
      <c r="C137" s="50" t="s">
        <v>538</v>
      </c>
      <c r="D137" s="19" t="s">
        <v>114</v>
      </c>
      <c r="E137" s="45"/>
      <c r="F137" s="45"/>
      <c r="G137" s="45"/>
      <c r="H137" s="45"/>
      <c r="I137" s="45"/>
      <c r="J137" s="45"/>
      <c r="K137" s="45"/>
      <c r="L137" s="45"/>
      <c r="M137" s="45">
        <v>12000</v>
      </c>
      <c r="N137" s="68"/>
      <c r="O137" s="68"/>
      <c r="P137" s="69"/>
      <c r="Q137" s="69"/>
      <c r="R137" s="3"/>
      <c r="S137" s="3"/>
      <c r="T137" s="3"/>
      <c r="U137" s="4"/>
      <c r="V137" s="4"/>
      <c r="W137" s="4"/>
      <c r="X137" s="4"/>
      <c r="Y137" s="5"/>
      <c r="Z137" s="62"/>
      <c r="AA137" s="56"/>
      <c r="AD137" s="6"/>
      <c r="AE137" s="6"/>
      <c r="AF137" s="6"/>
      <c r="AG137" s="6"/>
    </row>
    <row r="138" spans="1:33" ht="119.25" customHeight="1">
      <c r="A138" s="18">
        <v>40</v>
      </c>
      <c r="B138" s="18" t="s">
        <v>22</v>
      </c>
      <c r="C138" s="50" t="s">
        <v>538</v>
      </c>
      <c r="D138" s="19" t="s">
        <v>115</v>
      </c>
      <c r="E138" s="45"/>
      <c r="F138" s="45"/>
      <c r="G138" s="45"/>
      <c r="H138" s="45"/>
      <c r="I138" s="45"/>
      <c r="J138" s="45"/>
      <c r="K138" s="45"/>
      <c r="L138" s="45"/>
      <c r="M138" s="45">
        <v>29700</v>
      </c>
      <c r="N138" s="68"/>
      <c r="O138" s="68"/>
      <c r="P138" s="69"/>
      <c r="Q138" s="69"/>
      <c r="R138" s="3"/>
      <c r="S138" s="3"/>
      <c r="T138" s="3"/>
      <c r="U138" s="4"/>
      <c r="V138" s="4"/>
      <c r="W138" s="4"/>
      <c r="X138" s="4"/>
      <c r="Y138" s="5"/>
      <c r="Z138" s="62"/>
      <c r="AA138" s="56" t="s">
        <v>501</v>
      </c>
      <c r="AD138" s="6"/>
      <c r="AE138" s="6"/>
      <c r="AF138" s="6"/>
      <c r="AG138" s="6"/>
    </row>
    <row r="139" spans="1:33" ht="118.5" customHeight="1">
      <c r="A139" s="39">
        <v>41</v>
      </c>
      <c r="B139" s="18" t="s">
        <v>23</v>
      </c>
      <c r="C139" s="50" t="s">
        <v>24</v>
      </c>
      <c r="D139" s="19" t="s">
        <v>239</v>
      </c>
      <c r="E139" s="45"/>
      <c r="F139" s="45"/>
      <c r="G139" s="45"/>
      <c r="H139" s="45"/>
      <c r="I139" s="45"/>
      <c r="J139" s="45"/>
      <c r="K139" s="45"/>
      <c r="L139" s="45"/>
      <c r="M139" s="45"/>
      <c r="N139" s="68">
        <v>1000</v>
      </c>
      <c r="O139" s="68"/>
      <c r="P139" s="69"/>
      <c r="Q139" s="69"/>
      <c r="R139" s="3"/>
      <c r="S139" s="3"/>
      <c r="T139" s="3"/>
      <c r="U139" s="4"/>
      <c r="V139" s="4"/>
      <c r="W139" s="4"/>
      <c r="X139" s="4"/>
      <c r="Y139" s="5"/>
      <c r="Z139" s="62"/>
      <c r="AA139" s="56" t="s">
        <v>278</v>
      </c>
      <c r="AD139" s="6"/>
      <c r="AE139" s="6"/>
      <c r="AF139" s="6"/>
      <c r="AG139" s="6"/>
    </row>
    <row r="140" spans="1:33" ht="102" customHeight="1">
      <c r="A140" s="18">
        <v>42</v>
      </c>
      <c r="B140" s="18" t="s">
        <v>25</v>
      </c>
      <c r="C140" s="50" t="s">
        <v>26</v>
      </c>
      <c r="D140" s="19" t="s">
        <v>240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68"/>
      <c r="O140" s="68"/>
      <c r="P140" s="69"/>
      <c r="Q140" s="69"/>
      <c r="R140" s="3"/>
      <c r="S140" s="3"/>
      <c r="T140" s="3"/>
      <c r="U140" s="4"/>
      <c r="V140" s="4"/>
      <c r="W140" s="4"/>
      <c r="X140" s="4"/>
      <c r="Y140" s="5"/>
      <c r="Z140" s="62"/>
      <c r="AA140" s="56" t="s">
        <v>252</v>
      </c>
      <c r="AD140" s="6"/>
      <c r="AE140" s="6"/>
      <c r="AF140" s="6"/>
      <c r="AG140" s="6"/>
    </row>
    <row r="141" spans="1:33" ht="144" customHeight="1">
      <c r="A141" s="29">
        <v>43</v>
      </c>
      <c r="B141" s="22" t="s">
        <v>180</v>
      </c>
      <c r="C141" s="48" t="s">
        <v>27</v>
      </c>
      <c r="D141" s="19" t="s">
        <v>169</v>
      </c>
      <c r="E141" s="45"/>
      <c r="F141" s="45"/>
      <c r="G141" s="45"/>
      <c r="H141" s="45"/>
      <c r="I141" s="45"/>
      <c r="J141" s="45"/>
      <c r="K141" s="45"/>
      <c r="L141" s="45"/>
      <c r="M141" s="45"/>
      <c r="N141" s="68"/>
      <c r="O141" s="68"/>
      <c r="P141" s="69"/>
      <c r="Q141" s="69"/>
      <c r="R141" s="3"/>
      <c r="S141" s="3"/>
      <c r="T141" s="3"/>
      <c r="U141" s="4"/>
      <c r="V141" s="4"/>
      <c r="W141" s="4"/>
      <c r="X141" s="4"/>
      <c r="Y141" s="5"/>
      <c r="Z141" s="62"/>
      <c r="AA141" s="56"/>
      <c r="AD141" s="6"/>
      <c r="AE141" s="6"/>
      <c r="AF141" s="6"/>
      <c r="AG141" s="6"/>
    </row>
    <row r="142" spans="1:33" ht="30" customHeight="1">
      <c r="A142" s="22"/>
      <c r="B142" s="22"/>
      <c r="C142" s="48"/>
      <c r="D142" s="19" t="s">
        <v>28</v>
      </c>
      <c r="E142" s="46">
        <v>30000</v>
      </c>
      <c r="F142" s="45"/>
      <c r="G142" s="45"/>
      <c r="H142" s="45"/>
      <c r="I142" s="45"/>
      <c r="J142" s="45"/>
      <c r="K142" s="45"/>
      <c r="L142" s="45"/>
      <c r="M142" s="45"/>
      <c r="N142" s="68"/>
      <c r="O142" s="68">
        <v>11510</v>
      </c>
      <c r="P142" s="69"/>
      <c r="Q142" s="69"/>
      <c r="R142" s="3"/>
      <c r="S142" s="3"/>
      <c r="T142" s="3"/>
      <c r="U142" s="4"/>
      <c r="V142" s="4"/>
      <c r="W142" s="4"/>
      <c r="X142" s="4"/>
      <c r="Y142" s="5"/>
      <c r="Z142" s="62"/>
      <c r="AA142" s="113" t="s">
        <v>168</v>
      </c>
      <c r="AD142" s="6"/>
      <c r="AE142" s="6"/>
      <c r="AF142" s="6"/>
      <c r="AG142" s="6"/>
    </row>
    <row r="143" spans="1:33" ht="36" customHeight="1">
      <c r="A143" s="18"/>
      <c r="B143" s="18"/>
      <c r="C143" s="50"/>
      <c r="D143" s="19" t="s">
        <v>29</v>
      </c>
      <c r="E143" s="46">
        <v>17800</v>
      </c>
      <c r="F143" s="45"/>
      <c r="G143" s="45"/>
      <c r="H143" s="45"/>
      <c r="I143" s="45"/>
      <c r="J143" s="45"/>
      <c r="K143" s="45"/>
      <c r="L143" s="45"/>
      <c r="M143" s="45"/>
      <c r="N143" s="68"/>
      <c r="O143" s="68">
        <v>2000</v>
      </c>
      <c r="P143" s="69"/>
      <c r="Q143" s="69"/>
      <c r="R143" s="3"/>
      <c r="S143" s="3"/>
      <c r="T143" s="3"/>
      <c r="U143" s="4"/>
      <c r="V143" s="4"/>
      <c r="W143" s="4"/>
      <c r="X143" s="4"/>
      <c r="Y143" s="5"/>
      <c r="Z143" s="62"/>
      <c r="AA143" s="115"/>
      <c r="AD143" s="6"/>
      <c r="AE143" s="6"/>
      <c r="AF143" s="6"/>
      <c r="AG143" s="6"/>
    </row>
    <row r="144" spans="1:33" ht="66" customHeight="1">
      <c r="A144" s="22">
        <v>44</v>
      </c>
      <c r="B144" s="22" t="s">
        <v>30</v>
      </c>
      <c r="C144" s="48" t="s">
        <v>31</v>
      </c>
      <c r="D144" s="19" t="s">
        <v>116</v>
      </c>
      <c r="E144" s="46"/>
      <c r="F144" s="45"/>
      <c r="G144" s="45"/>
      <c r="H144" s="45"/>
      <c r="I144" s="45"/>
      <c r="J144" s="45"/>
      <c r="K144" s="45"/>
      <c r="L144" s="45"/>
      <c r="M144" s="45"/>
      <c r="N144" s="68"/>
      <c r="O144" s="68"/>
      <c r="P144" s="69"/>
      <c r="Q144" s="69"/>
      <c r="R144" s="3"/>
      <c r="S144" s="3"/>
      <c r="T144" s="3"/>
      <c r="U144" s="4"/>
      <c r="V144" s="4"/>
      <c r="W144" s="4"/>
      <c r="X144" s="4"/>
      <c r="Y144" s="5"/>
      <c r="Z144" s="62"/>
      <c r="AA144" s="56"/>
      <c r="AD144" s="6"/>
      <c r="AE144" s="6"/>
      <c r="AF144" s="6"/>
      <c r="AG144" s="6"/>
    </row>
    <row r="145" spans="1:33" ht="58.5" customHeight="1">
      <c r="A145" s="22"/>
      <c r="B145" s="22"/>
      <c r="C145" s="48"/>
      <c r="D145" s="19" t="s">
        <v>32</v>
      </c>
      <c r="E145" s="46"/>
      <c r="F145" s="45"/>
      <c r="G145" s="45"/>
      <c r="H145" s="45"/>
      <c r="I145" s="45"/>
      <c r="J145" s="45"/>
      <c r="K145" s="45"/>
      <c r="L145" s="45"/>
      <c r="M145" s="45">
        <v>10500</v>
      </c>
      <c r="N145" s="68"/>
      <c r="O145" s="68"/>
      <c r="P145" s="69"/>
      <c r="Q145" s="69"/>
      <c r="R145" s="3"/>
      <c r="S145" s="3"/>
      <c r="T145" s="3"/>
      <c r="U145" s="4"/>
      <c r="V145" s="4"/>
      <c r="W145" s="4"/>
      <c r="X145" s="4"/>
      <c r="Y145" s="5"/>
      <c r="Z145" s="62"/>
      <c r="AA145" s="56" t="s">
        <v>501</v>
      </c>
      <c r="AD145" s="6"/>
      <c r="AE145" s="6"/>
      <c r="AF145" s="6"/>
      <c r="AG145" s="6"/>
    </row>
    <row r="146" spans="1:33" ht="56.25" customHeight="1">
      <c r="A146" s="18"/>
      <c r="B146" s="18"/>
      <c r="C146" s="50"/>
      <c r="D146" s="19" t="s">
        <v>33</v>
      </c>
      <c r="E146" s="46"/>
      <c r="F146" s="45"/>
      <c r="G146" s="45"/>
      <c r="H146" s="45"/>
      <c r="I146" s="45"/>
      <c r="J146" s="45"/>
      <c r="K146" s="45"/>
      <c r="L146" s="45"/>
      <c r="M146" s="45">
        <v>5500</v>
      </c>
      <c r="N146" s="68"/>
      <c r="O146" s="68"/>
      <c r="P146" s="69"/>
      <c r="Q146" s="69"/>
      <c r="R146" s="3"/>
      <c r="S146" s="3"/>
      <c r="T146" s="3"/>
      <c r="U146" s="4"/>
      <c r="V146" s="4"/>
      <c r="W146" s="4"/>
      <c r="X146" s="4"/>
      <c r="Y146" s="5"/>
      <c r="Z146" s="62"/>
      <c r="AA146" s="56" t="s">
        <v>501</v>
      </c>
      <c r="AD146" s="6"/>
      <c r="AE146" s="6"/>
      <c r="AF146" s="6"/>
      <c r="AG146" s="6"/>
    </row>
    <row r="147" spans="1:33" ht="62.25" customHeight="1">
      <c r="A147" s="18">
        <v>45</v>
      </c>
      <c r="B147" s="18" t="s">
        <v>44</v>
      </c>
      <c r="C147" s="50" t="s">
        <v>45</v>
      </c>
      <c r="D147" s="19" t="s">
        <v>46</v>
      </c>
      <c r="E147" s="46">
        <v>10000.2</v>
      </c>
      <c r="F147" s="45"/>
      <c r="G147" s="45"/>
      <c r="H147" s="45"/>
      <c r="I147" s="45"/>
      <c r="J147" s="45"/>
      <c r="K147" s="45"/>
      <c r="L147" s="45"/>
      <c r="M147" s="45"/>
      <c r="N147" s="68"/>
      <c r="O147" s="68">
        <v>10001</v>
      </c>
      <c r="P147" s="68"/>
      <c r="Q147" s="68"/>
      <c r="R147" s="54"/>
      <c r="S147" s="54"/>
      <c r="T147" s="54"/>
      <c r="U147" s="55"/>
      <c r="V147" s="55"/>
      <c r="W147" s="55"/>
      <c r="X147" s="55"/>
      <c r="Y147" s="82"/>
      <c r="Z147" s="83"/>
      <c r="AA147" s="56" t="s">
        <v>241</v>
      </c>
      <c r="AD147" s="6"/>
      <c r="AE147" s="6"/>
      <c r="AF147" s="6"/>
      <c r="AG147" s="6"/>
    </row>
    <row r="148" spans="1:33" ht="54.75" customHeight="1">
      <c r="A148" s="18">
        <v>46</v>
      </c>
      <c r="B148" s="18" t="s">
        <v>47</v>
      </c>
      <c r="C148" s="50" t="s">
        <v>48</v>
      </c>
      <c r="D148" s="19" t="s">
        <v>49</v>
      </c>
      <c r="E148" s="45">
        <v>26713</v>
      </c>
      <c r="F148" s="45"/>
      <c r="G148" s="45"/>
      <c r="H148" s="45"/>
      <c r="I148" s="45"/>
      <c r="J148" s="45"/>
      <c r="K148" s="45"/>
      <c r="L148" s="45"/>
      <c r="M148" s="45"/>
      <c r="N148" s="68"/>
      <c r="O148" s="68"/>
      <c r="P148" s="69"/>
      <c r="Q148" s="69"/>
      <c r="R148" s="3"/>
      <c r="S148" s="3"/>
      <c r="T148" s="3"/>
      <c r="U148" s="4"/>
      <c r="V148" s="4"/>
      <c r="W148" s="4"/>
      <c r="X148" s="4"/>
      <c r="Y148" s="5"/>
      <c r="Z148" s="62"/>
      <c r="AA148" s="56" t="s">
        <v>123</v>
      </c>
      <c r="AD148" s="6"/>
      <c r="AE148" s="6"/>
      <c r="AF148" s="6"/>
      <c r="AG148" s="6"/>
    </row>
    <row r="149" spans="1:33" ht="59.25" customHeight="1">
      <c r="A149" s="18">
        <v>47</v>
      </c>
      <c r="B149" s="18" t="s">
        <v>50</v>
      </c>
      <c r="C149" s="50" t="s">
        <v>48</v>
      </c>
      <c r="D149" s="19" t="s">
        <v>51</v>
      </c>
      <c r="E149" s="45">
        <v>12701</v>
      </c>
      <c r="F149" s="45"/>
      <c r="G149" s="45"/>
      <c r="H149" s="45"/>
      <c r="I149" s="45"/>
      <c r="J149" s="45"/>
      <c r="K149" s="45"/>
      <c r="L149" s="45"/>
      <c r="M149" s="45"/>
      <c r="N149" s="68"/>
      <c r="O149" s="68"/>
      <c r="P149" s="69"/>
      <c r="Q149" s="69"/>
      <c r="R149" s="3"/>
      <c r="S149" s="3"/>
      <c r="T149" s="3"/>
      <c r="U149" s="4"/>
      <c r="V149" s="4"/>
      <c r="W149" s="4"/>
      <c r="X149" s="4"/>
      <c r="Y149" s="5"/>
      <c r="Z149" s="62"/>
      <c r="AA149" s="56" t="s">
        <v>123</v>
      </c>
      <c r="AD149" s="6"/>
      <c r="AE149" s="6"/>
      <c r="AF149" s="6"/>
      <c r="AG149" s="6"/>
    </row>
    <row r="150" spans="1:33" ht="81" customHeight="1">
      <c r="A150" s="18">
        <v>48</v>
      </c>
      <c r="B150" s="64" t="s">
        <v>52</v>
      </c>
      <c r="C150" s="50" t="s">
        <v>53</v>
      </c>
      <c r="D150" s="19" t="s">
        <v>307</v>
      </c>
      <c r="E150" s="45">
        <v>339346</v>
      </c>
      <c r="F150" s="45"/>
      <c r="G150" s="45"/>
      <c r="H150" s="45"/>
      <c r="I150" s="45"/>
      <c r="J150" s="45"/>
      <c r="K150" s="45"/>
      <c r="L150" s="45"/>
      <c r="M150" s="45"/>
      <c r="N150" s="68"/>
      <c r="O150" s="68"/>
      <c r="P150" s="69"/>
      <c r="Q150" s="69"/>
      <c r="R150" s="3"/>
      <c r="S150" s="3"/>
      <c r="T150" s="3"/>
      <c r="U150" s="4"/>
      <c r="V150" s="4"/>
      <c r="W150" s="4"/>
      <c r="X150" s="4"/>
      <c r="Y150" s="5"/>
      <c r="Z150" s="62"/>
      <c r="AA150" s="56"/>
      <c r="AD150" s="6"/>
      <c r="AE150" s="6"/>
      <c r="AF150" s="6"/>
      <c r="AG150" s="6"/>
    </row>
    <row r="151" spans="1:33" ht="131.25" customHeight="1">
      <c r="A151" s="18">
        <v>49</v>
      </c>
      <c r="B151" s="64" t="s">
        <v>54</v>
      </c>
      <c r="C151" s="50" t="s">
        <v>53</v>
      </c>
      <c r="D151" s="19" t="s">
        <v>196</v>
      </c>
      <c r="E151" s="45"/>
      <c r="F151" s="45"/>
      <c r="G151" s="45"/>
      <c r="H151" s="45"/>
      <c r="I151" s="45"/>
      <c r="J151" s="45"/>
      <c r="K151" s="45"/>
      <c r="L151" s="45"/>
      <c r="M151" s="45">
        <v>50000</v>
      </c>
      <c r="N151" s="68"/>
      <c r="O151" s="68"/>
      <c r="P151" s="69"/>
      <c r="Q151" s="69"/>
      <c r="R151" s="3"/>
      <c r="S151" s="3"/>
      <c r="T151" s="3"/>
      <c r="U151" s="4"/>
      <c r="V151" s="4"/>
      <c r="W151" s="4"/>
      <c r="X151" s="4"/>
      <c r="Y151" s="5"/>
      <c r="Z151" s="62"/>
      <c r="AA151" s="56" t="s">
        <v>502</v>
      </c>
      <c r="AD151" s="6"/>
      <c r="AE151" s="6"/>
      <c r="AF151" s="6"/>
      <c r="AG151" s="6"/>
    </row>
    <row r="152" spans="1:33" ht="68.25" customHeight="1">
      <c r="A152" s="22">
        <v>50</v>
      </c>
      <c r="B152" s="29" t="s">
        <v>55</v>
      </c>
      <c r="C152" s="43" t="s">
        <v>65</v>
      </c>
      <c r="D152" s="19" t="s">
        <v>117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68"/>
      <c r="O152" s="68"/>
      <c r="P152" s="69"/>
      <c r="Q152" s="69"/>
      <c r="R152" s="3"/>
      <c r="S152" s="3"/>
      <c r="T152" s="3"/>
      <c r="U152" s="4"/>
      <c r="V152" s="4"/>
      <c r="W152" s="4"/>
      <c r="X152" s="4"/>
      <c r="Y152" s="5"/>
      <c r="Z152" s="62"/>
      <c r="AA152" s="56"/>
      <c r="AD152" s="6"/>
      <c r="AE152" s="6"/>
      <c r="AF152" s="6"/>
      <c r="AG152" s="6"/>
    </row>
    <row r="153" spans="1:33" ht="63" customHeight="1">
      <c r="A153" s="22"/>
      <c r="B153" s="22"/>
      <c r="C153" s="48"/>
      <c r="D153" s="19" t="s">
        <v>68</v>
      </c>
      <c r="E153" s="45"/>
      <c r="F153" s="45"/>
      <c r="G153" s="45"/>
      <c r="H153" s="45"/>
      <c r="I153" s="45"/>
      <c r="J153" s="45"/>
      <c r="K153" s="45"/>
      <c r="L153" s="45"/>
      <c r="M153" s="45">
        <v>38328</v>
      </c>
      <c r="N153" s="68"/>
      <c r="O153" s="68"/>
      <c r="P153" s="69"/>
      <c r="Q153" s="69"/>
      <c r="R153" s="3"/>
      <c r="S153" s="3"/>
      <c r="T153" s="3"/>
      <c r="U153" s="4"/>
      <c r="V153" s="4"/>
      <c r="W153" s="4"/>
      <c r="X153" s="4"/>
      <c r="Y153" s="5"/>
      <c r="Z153" s="62"/>
      <c r="AA153" s="56" t="s">
        <v>501</v>
      </c>
      <c r="AD153" s="6"/>
      <c r="AE153" s="6"/>
      <c r="AF153" s="6"/>
      <c r="AG153" s="6"/>
    </row>
    <row r="154" spans="1:33" ht="60" customHeight="1">
      <c r="A154" s="18"/>
      <c r="B154" s="18"/>
      <c r="C154" s="50"/>
      <c r="D154" s="19" t="s">
        <v>69</v>
      </c>
      <c r="E154" s="45"/>
      <c r="F154" s="45"/>
      <c r="G154" s="45"/>
      <c r="H154" s="45"/>
      <c r="I154" s="45"/>
      <c r="J154" s="45"/>
      <c r="K154" s="45"/>
      <c r="L154" s="45"/>
      <c r="M154" s="45">
        <v>3427</v>
      </c>
      <c r="N154" s="68"/>
      <c r="O154" s="68"/>
      <c r="P154" s="69"/>
      <c r="Q154" s="69"/>
      <c r="R154" s="3"/>
      <c r="S154" s="3"/>
      <c r="T154" s="3"/>
      <c r="U154" s="4"/>
      <c r="V154" s="4"/>
      <c r="W154" s="4"/>
      <c r="X154" s="4"/>
      <c r="Y154" s="5"/>
      <c r="Z154" s="62"/>
      <c r="AA154" s="56" t="s">
        <v>501</v>
      </c>
      <c r="AD154" s="6"/>
      <c r="AE154" s="6"/>
      <c r="AF154" s="6"/>
      <c r="AG154" s="6"/>
    </row>
    <row r="155" spans="1:33" ht="124.5" customHeight="1">
      <c r="A155" s="18">
        <v>51</v>
      </c>
      <c r="B155" s="18" t="s">
        <v>66</v>
      </c>
      <c r="C155" s="50" t="s">
        <v>67</v>
      </c>
      <c r="D155" s="30" t="s">
        <v>146</v>
      </c>
      <c r="E155" s="45"/>
      <c r="F155" s="45"/>
      <c r="G155" s="45"/>
      <c r="H155" s="45"/>
      <c r="I155" s="45"/>
      <c r="J155" s="45"/>
      <c r="K155" s="45"/>
      <c r="L155" s="45"/>
      <c r="M155" s="46">
        <v>5450</v>
      </c>
      <c r="N155" s="68"/>
      <c r="O155" s="68"/>
      <c r="P155" s="69"/>
      <c r="Q155" s="69"/>
      <c r="R155" s="3"/>
      <c r="S155" s="3"/>
      <c r="T155" s="3"/>
      <c r="U155" s="4"/>
      <c r="V155" s="4"/>
      <c r="W155" s="4"/>
      <c r="X155" s="4"/>
      <c r="Y155" s="5"/>
      <c r="Z155" s="62"/>
      <c r="AA155" s="56" t="s">
        <v>501</v>
      </c>
      <c r="AD155" s="6"/>
      <c r="AE155" s="6"/>
      <c r="AF155" s="6"/>
      <c r="AG155" s="6"/>
    </row>
    <row r="156" spans="1:33" ht="45" customHeight="1">
      <c r="A156" s="22">
        <v>52</v>
      </c>
      <c r="B156" s="22" t="s">
        <v>70</v>
      </c>
      <c r="C156" s="48" t="s">
        <v>495</v>
      </c>
      <c r="D156" s="19" t="s">
        <v>512</v>
      </c>
      <c r="E156" s="45"/>
      <c r="F156" s="45"/>
      <c r="G156" s="45"/>
      <c r="H156" s="45"/>
      <c r="I156" s="45"/>
      <c r="J156" s="45"/>
      <c r="K156" s="45"/>
      <c r="L156" s="45"/>
      <c r="M156" s="45"/>
      <c r="N156" s="68"/>
      <c r="O156" s="68"/>
      <c r="P156" s="69"/>
      <c r="Q156" s="69"/>
      <c r="R156" s="3"/>
      <c r="S156" s="3"/>
      <c r="T156" s="3"/>
      <c r="U156" s="4"/>
      <c r="V156" s="4"/>
      <c r="W156" s="4"/>
      <c r="X156" s="4"/>
      <c r="Y156" s="5"/>
      <c r="Z156" s="62"/>
      <c r="AA156" s="56"/>
      <c r="AD156" s="6"/>
      <c r="AE156" s="6"/>
      <c r="AF156" s="6"/>
      <c r="AG156" s="6"/>
    </row>
    <row r="157" spans="1:33" ht="41.25" customHeight="1">
      <c r="A157" s="22"/>
      <c r="B157" s="22"/>
      <c r="C157" s="48"/>
      <c r="D157" s="19" t="s">
        <v>71</v>
      </c>
      <c r="E157" s="45">
        <v>60000</v>
      </c>
      <c r="F157" s="45"/>
      <c r="G157" s="45"/>
      <c r="H157" s="45"/>
      <c r="I157" s="45"/>
      <c r="J157" s="45"/>
      <c r="K157" s="45"/>
      <c r="L157" s="45"/>
      <c r="M157" s="45"/>
      <c r="N157" s="68"/>
      <c r="O157" s="68">
        <v>50000</v>
      </c>
      <c r="P157" s="69"/>
      <c r="Q157" s="69"/>
      <c r="R157" s="3"/>
      <c r="S157" s="3"/>
      <c r="T157" s="3"/>
      <c r="U157" s="4"/>
      <c r="V157" s="4"/>
      <c r="W157" s="4"/>
      <c r="X157" s="4"/>
      <c r="Y157" s="5"/>
      <c r="Z157" s="62"/>
      <c r="AA157" s="56"/>
      <c r="AD157" s="6"/>
      <c r="AE157" s="6"/>
      <c r="AF157" s="6"/>
      <c r="AG157" s="6"/>
    </row>
    <row r="158" spans="1:33" ht="43.5" customHeight="1">
      <c r="A158" s="22"/>
      <c r="B158" s="22"/>
      <c r="C158" s="48"/>
      <c r="D158" s="19" t="s">
        <v>72</v>
      </c>
      <c r="E158" s="45">
        <v>50000</v>
      </c>
      <c r="F158" s="45"/>
      <c r="G158" s="45"/>
      <c r="H158" s="45"/>
      <c r="I158" s="45"/>
      <c r="J158" s="45"/>
      <c r="K158" s="45"/>
      <c r="L158" s="45"/>
      <c r="M158" s="45"/>
      <c r="N158" s="68"/>
      <c r="O158" s="68"/>
      <c r="P158" s="69"/>
      <c r="Q158" s="69"/>
      <c r="R158" s="3"/>
      <c r="S158" s="3"/>
      <c r="T158" s="3"/>
      <c r="U158" s="4"/>
      <c r="V158" s="4"/>
      <c r="W158" s="4"/>
      <c r="X158" s="4"/>
      <c r="Y158" s="5"/>
      <c r="Z158" s="62"/>
      <c r="AA158" s="56"/>
      <c r="AD158" s="6"/>
      <c r="AE158" s="6"/>
      <c r="AF158" s="6"/>
      <c r="AG158" s="6"/>
    </row>
    <row r="159" spans="1:33" ht="43.5" customHeight="1">
      <c r="A159" s="22"/>
      <c r="B159" s="22"/>
      <c r="C159" s="48"/>
      <c r="D159" s="19" t="s">
        <v>171</v>
      </c>
      <c r="E159" s="45">
        <v>50000</v>
      </c>
      <c r="F159" s="45"/>
      <c r="G159" s="45"/>
      <c r="H159" s="45"/>
      <c r="I159" s="45"/>
      <c r="J159" s="45"/>
      <c r="K159" s="45"/>
      <c r="L159" s="45"/>
      <c r="M159" s="45"/>
      <c r="N159" s="68"/>
      <c r="O159" s="68">
        <v>50000</v>
      </c>
      <c r="P159" s="69"/>
      <c r="Q159" s="69"/>
      <c r="R159" s="3"/>
      <c r="S159" s="3"/>
      <c r="T159" s="3"/>
      <c r="U159" s="4"/>
      <c r="V159" s="4"/>
      <c r="W159" s="4"/>
      <c r="X159" s="4"/>
      <c r="Y159" s="5"/>
      <c r="Z159" s="62"/>
      <c r="AA159" s="56"/>
      <c r="AD159" s="6"/>
      <c r="AE159" s="6"/>
      <c r="AF159" s="6"/>
      <c r="AG159" s="6"/>
    </row>
    <row r="160" spans="1:33" ht="45" customHeight="1">
      <c r="A160" s="22"/>
      <c r="B160" s="22"/>
      <c r="C160" s="48"/>
      <c r="D160" s="19" t="s">
        <v>73</v>
      </c>
      <c r="E160" s="45">
        <v>50000</v>
      </c>
      <c r="F160" s="45"/>
      <c r="G160" s="45"/>
      <c r="H160" s="45"/>
      <c r="I160" s="45"/>
      <c r="J160" s="45"/>
      <c r="K160" s="45"/>
      <c r="L160" s="45"/>
      <c r="M160" s="45"/>
      <c r="N160" s="68"/>
      <c r="O160" s="68">
        <v>50000</v>
      </c>
      <c r="P160" s="69"/>
      <c r="Q160" s="69"/>
      <c r="R160" s="3"/>
      <c r="S160" s="3"/>
      <c r="T160" s="3"/>
      <c r="U160" s="4"/>
      <c r="V160" s="4"/>
      <c r="W160" s="4"/>
      <c r="X160" s="4"/>
      <c r="Y160" s="5"/>
      <c r="Z160" s="62"/>
      <c r="AA160" s="56"/>
      <c r="AD160" s="6"/>
      <c r="AE160" s="6"/>
      <c r="AF160" s="6"/>
      <c r="AG160" s="6"/>
    </row>
    <row r="161" spans="1:33" ht="57.75" customHeight="1">
      <c r="A161" s="22"/>
      <c r="B161" s="22"/>
      <c r="C161" s="48"/>
      <c r="D161" s="19" t="s">
        <v>74</v>
      </c>
      <c r="E161" s="45">
        <v>49000</v>
      </c>
      <c r="F161" s="45"/>
      <c r="G161" s="45"/>
      <c r="H161" s="45"/>
      <c r="I161" s="45"/>
      <c r="J161" s="45"/>
      <c r="K161" s="45"/>
      <c r="L161" s="45"/>
      <c r="M161" s="45"/>
      <c r="N161" s="68"/>
      <c r="O161" s="68"/>
      <c r="P161" s="69"/>
      <c r="Q161" s="69"/>
      <c r="R161" s="3"/>
      <c r="S161" s="3"/>
      <c r="T161" s="3"/>
      <c r="U161" s="4"/>
      <c r="V161" s="4"/>
      <c r="W161" s="4"/>
      <c r="X161" s="4"/>
      <c r="Y161" s="5"/>
      <c r="Z161" s="62"/>
      <c r="AA161" s="56"/>
      <c r="AD161" s="6"/>
      <c r="AE161" s="6"/>
      <c r="AF161" s="6"/>
      <c r="AG161" s="6"/>
    </row>
    <row r="162" spans="1:33" ht="60" customHeight="1">
      <c r="A162" s="18"/>
      <c r="B162" s="18"/>
      <c r="C162" s="50"/>
      <c r="D162" s="19" t="s">
        <v>75</v>
      </c>
      <c r="E162" s="45">
        <v>50000</v>
      </c>
      <c r="F162" s="45"/>
      <c r="G162" s="45"/>
      <c r="H162" s="45"/>
      <c r="I162" s="45"/>
      <c r="J162" s="45"/>
      <c r="K162" s="45"/>
      <c r="L162" s="45"/>
      <c r="M162" s="45"/>
      <c r="N162" s="68"/>
      <c r="O162" s="68"/>
      <c r="P162" s="69"/>
      <c r="Q162" s="69"/>
      <c r="R162" s="3"/>
      <c r="S162" s="3"/>
      <c r="T162" s="3"/>
      <c r="U162" s="4"/>
      <c r="V162" s="4"/>
      <c r="W162" s="4"/>
      <c r="X162" s="4"/>
      <c r="Y162" s="5"/>
      <c r="Z162" s="62"/>
      <c r="AA162" s="56"/>
      <c r="AD162" s="6"/>
      <c r="AE162" s="6"/>
      <c r="AF162" s="6"/>
      <c r="AG162" s="6"/>
    </row>
    <row r="163" spans="1:33" ht="60" customHeight="1">
      <c r="A163" s="29">
        <v>53</v>
      </c>
      <c r="B163" s="65" t="s">
        <v>76</v>
      </c>
      <c r="C163" s="48" t="s">
        <v>77</v>
      </c>
      <c r="D163" s="19" t="s">
        <v>78</v>
      </c>
      <c r="E163" s="45"/>
      <c r="F163" s="45"/>
      <c r="G163" s="45"/>
      <c r="H163" s="45"/>
      <c r="I163" s="45"/>
      <c r="J163" s="45"/>
      <c r="K163" s="45"/>
      <c r="L163" s="45"/>
      <c r="M163" s="45"/>
      <c r="N163" s="68"/>
      <c r="O163" s="68"/>
      <c r="P163" s="69"/>
      <c r="Q163" s="69"/>
      <c r="R163" s="3"/>
      <c r="S163" s="3"/>
      <c r="T163" s="3"/>
      <c r="U163" s="4"/>
      <c r="V163" s="4"/>
      <c r="W163" s="4"/>
      <c r="X163" s="4"/>
      <c r="Y163" s="5"/>
      <c r="Z163" s="62"/>
      <c r="AA163" s="113" t="s">
        <v>123</v>
      </c>
      <c r="AD163" s="6"/>
      <c r="AE163" s="6"/>
      <c r="AF163" s="6"/>
      <c r="AG163" s="6"/>
    </row>
    <row r="164" spans="1:33" ht="38.25" customHeight="1">
      <c r="A164" s="22"/>
      <c r="B164" s="22"/>
      <c r="C164" s="48"/>
      <c r="D164" s="30" t="s">
        <v>82</v>
      </c>
      <c r="E164" s="45">
        <v>83411</v>
      </c>
      <c r="F164" s="45"/>
      <c r="G164" s="45"/>
      <c r="H164" s="45"/>
      <c r="I164" s="45"/>
      <c r="J164" s="45"/>
      <c r="K164" s="45"/>
      <c r="L164" s="45"/>
      <c r="M164" s="45"/>
      <c r="N164" s="68"/>
      <c r="O164" s="68"/>
      <c r="P164" s="69"/>
      <c r="Q164" s="69"/>
      <c r="R164" s="3"/>
      <c r="S164" s="3"/>
      <c r="T164" s="3"/>
      <c r="U164" s="4"/>
      <c r="V164" s="4"/>
      <c r="W164" s="4"/>
      <c r="X164" s="4"/>
      <c r="Y164" s="5"/>
      <c r="Z164" s="62"/>
      <c r="AA164" s="114"/>
      <c r="AD164" s="6"/>
      <c r="AE164" s="6"/>
      <c r="AF164" s="6"/>
      <c r="AG164" s="6"/>
    </row>
    <row r="165" spans="1:33" ht="39.75" customHeight="1">
      <c r="A165" s="22"/>
      <c r="B165" s="22"/>
      <c r="C165" s="48"/>
      <c r="D165" s="30" t="s">
        <v>83</v>
      </c>
      <c r="E165" s="45">
        <v>30278</v>
      </c>
      <c r="F165" s="45"/>
      <c r="G165" s="45"/>
      <c r="H165" s="45"/>
      <c r="I165" s="45"/>
      <c r="J165" s="45"/>
      <c r="K165" s="45"/>
      <c r="L165" s="45"/>
      <c r="M165" s="45"/>
      <c r="N165" s="68"/>
      <c r="O165" s="68"/>
      <c r="P165" s="69"/>
      <c r="Q165" s="69"/>
      <c r="R165" s="3"/>
      <c r="S165" s="3"/>
      <c r="T165" s="3"/>
      <c r="U165" s="4"/>
      <c r="V165" s="4"/>
      <c r="W165" s="4"/>
      <c r="X165" s="4"/>
      <c r="Y165" s="5"/>
      <c r="Z165" s="62"/>
      <c r="AA165" s="114"/>
      <c r="AD165" s="6"/>
      <c r="AE165" s="6"/>
      <c r="AF165" s="6"/>
      <c r="AG165" s="6"/>
    </row>
    <row r="166" spans="1:33" ht="39.75" customHeight="1">
      <c r="A166" s="22"/>
      <c r="B166" s="22"/>
      <c r="C166" s="48"/>
      <c r="D166" s="30" t="s">
        <v>84</v>
      </c>
      <c r="E166" s="45">
        <v>21987</v>
      </c>
      <c r="F166" s="45"/>
      <c r="G166" s="45"/>
      <c r="H166" s="45"/>
      <c r="I166" s="45"/>
      <c r="J166" s="45"/>
      <c r="K166" s="45"/>
      <c r="L166" s="45"/>
      <c r="M166" s="45"/>
      <c r="N166" s="68"/>
      <c r="O166" s="68"/>
      <c r="P166" s="69"/>
      <c r="Q166" s="69"/>
      <c r="R166" s="3"/>
      <c r="S166" s="3"/>
      <c r="T166" s="3"/>
      <c r="U166" s="4"/>
      <c r="V166" s="4"/>
      <c r="W166" s="4"/>
      <c r="X166" s="4"/>
      <c r="Y166" s="5"/>
      <c r="Z166" s="62"/>
      <c r="AA166" s="114"/>
      <c r="AD166" s="6"/>
      <c r="AE166" s="6"/>
      <c r="AF166" s="6"/>
      <c r="AG166" s="6"/>
    </row>
    <row r="167" spans="1:33" ht="39.75" customHeight="1">
      <c r="A167" s="22"/>
      <c r="B167" s="22"/>
      <c r="C167" s="48"/>
      <c r="D167" s="30" t="s">
        <v>85</v>
      </c>
      <c r="E167" s="45">
        <v>7981</v>
      </c>
      <c r="F167" s="45"/>
      <c r="G167" s="45"/>
      <c r="H167" s="45"/>
      <c r="I167" s="45"/>
      <c r="J167" s="45"/>
      <c r="K167" s="45"/>
      <c r="L167" s="45"/>
      <c r="M167" s="45"/>
      <c r="N167" s="68"/>
      <c r="O167" s="68"/>
      <c r="P167" s="69"/>
      <c r="Q167" s="69"/>
      <c r="R167" s="3"/>
      <c r="S167" s="3"/>
      <c r="T167" s="3"/>
      <c r="U167" s="4"/>
      <c r="V167" s="4"/>
      <c r="W167" s="4"/>
      <c r="X167" s="4"/>
      <c r="Y167" s="5"/>
      <c r="Z167" s="62"/>
      <c r="AA167" s="114"/>
      <c r="AD167" s="6"/>
      <c r="AE167" s="6"/>
      <c r="AF167" s="6"/>
      <c r="AG167" s="6"/>
    </row>
    <row r="168" spans="1:33" ht="39.75" customHeight="1">
      <c r="A168" s="22"/>
      <c r="B168" s="22"/>
      <c r="C168" s="48"/>
      <c r="D168" s="30" t="s">
        <v>86</v>
      </c>
      <c r="E168" s="45">
        <v>557</v>
      </c>
      <c r="F168" s="45"/>
      <c r="G168" s="45"/>
      <c r="H168" s="45"/>
      <c r="I168" s="45"/>
      <c r="J168" s="45"/>
      <c r="K168" s="45"/>
      <c r="L168" s="45"/>
      <c r="M168" s="45"/>
      <c r="N168" s="68"/>
      <c r="O168" s="68"/>
      <c r="P168" s="69"/>
      <c r="Q168" s="69"/>
      <c r="R168" s="3"/>
      <c r="S168" s="3"/>
      <c r="T168" s="3"/>
      <c r="U168" s="4"/>
      <c r="V168" s="4"/>
      <c r="W168" s="4"/>
      <c r="X168" s="4"/>
      <c r="Y168" s="5"/>
      <c r="Z168" s="62"/>
      <c r="AA168" s="114"/>
      <c r="AD168" s="6"/>
      <c r="AE168" s="6"/>
      <c r="AF168" s="6"/>
      <c r="AG168" s="6"/>
    </row>
    <row r="169" spans="1:33" ht="39.75" customHeight="1">
      <c r="A169" s="22"/>
      <c r="B169" s="22"/>
      <c r="C169" s="48"/>
      <c r="D169" s="30" t="s">
        <v>87</v>
      </c>
      <c r="E169" s="45">
        <v>202</v>
      </c>
      <c r="F169" s="45"/>
      <c r="G169" s="45"/>
      <c r="H169" s="45"/>
      <c r="I169" s="45"/>
      <c r="J169" s="45"/>
      <c r="K169" s="45"/>
      <c r="L169" s="45"/>
      <c r="M169" s="45"/>
      <c r="N169" s="68"/>
      <c r="O169" s="68"/>
      <c r="P169" s="69"/>
      <c r="Q169" s="69"/>
      <c r="R169" s="3"/>
      <c r="S169" s="3"/>
      <c r="T169" s="3"/>
      <c r="U169" s="4"/>
      <c r="V169" s="4"/>
      <c r="W169" s="4"/>
      <c r="X169" s="4"/>
      <c r="Y169" s="5"/>
      <c r="Z169" s="62"/>
      <c r="AA169" s="114"/>
      <c r="AD169" s="6"/>
      <c r="AE169" s="6"/>
      <c r="AF169" s="6"/>
      <c r="AG169" s="6"/>
    </row>
    <row r="170" spans="1:33" ht="39.75" customHeight="1">
      <c r="A170" s="22"/>
      <c r="B170" s="22"/>
      <c r="C170" s="48"/>
      <c r="D170" s="30" t="s">
        <v>88</v>
      </c>
      <c r="E170" s="45">
        <v>5768</v>
      </c>
      <c r="F170" s="45"/>
      <c r="G170" s="45"/>
      <c r="H170" s="45"/>
      <c r="I170" s="45"/>
      <c r="J170" s="45"/>
      <c r="K170" s="45"/>
      <c r="L170" s="45"/>
      <c r="M170" s="45"/>
      <c r="N170" s="68"/>
      <c r="O170" s="68"/>
      <c r="P170" s="69"/>
      <c r="Q170" s="69"/>
      <c r="R170" s="3"/>
      <c r="S170" s="3"/>
      <c r="T170" s="3"/>
      <c r="U170" s="4"/>
      <c r="V170" s="4"/>
      <c r="W170" s="4"/>
      <c r="X170" s="4"/>
      <c r="Y170" s="5"/>
      <c r="Z170" s="62"/>
      <c r="AA170" s="114"/>
      <c r="AD170" s="6"/>
      <c r="AE170" s="6"/>
      <c r="AF170" s="6"/>
      <c r="AG170" s="6"/>
    </row>
    <row r="171" spans="1:33" ht="39.75" customHeight="1">
      <c r="A171" s="18"/>
      <c r="B171" s="18"/>
      <c r="C171" s="50"/>
      <c r="D171" s="30" t="s">
        <v>89</v>
      </c>
      <c r="E171" s="45">
        <v>2097</v>
      </c>
      <c r="F171" s="45"/>
      <c r="G171" s="45"/>
      <c r="H171" s="45"/>
      <c r="I171" s="45"/>
      <c r="J171" s="45"/>
      <c r="K171" s="45"/>
      <c r="L171" s="45"/>
      <c r="M171" s="45"/>
      <c r="N171" s="68"/>
      <c r="O171" s="68"/>
      <c r="P171" s="69"/>
      <c r="Q171" s="69"/>
      <c r="R171" s="3"/>
      <c r="S171" s="3"/>
      <c r="T171" s="3"/>
      <c r="U171" s="4"/>
      <c r="V171" s="4"/>
      <c r="W171" s="4"/>
      <c r="X171" s="4"/>
      <c r="Y171" s="5"/>
      <c r="Z171" s="62"/>
      <c r="AA171" s="115"/>
      <c r="AD171" s="6"/>
      <c r="AE171" s="6"/>
      <c r="AF171" s="6"/>
      <c r="AG171" s="6"/>
    </row>
    <row r="172" spans="1:33" ht="76.5" customHeight="1">
      <c r="A172" s="18">
        <v>54</v>
      </c>
      <c r="B172" s="18" t="s">
        <v>79</v>
      </c>
      <c r="C172" s="50" t="s">
        <v>80</v>
      </c>
      <c r="D172" s="77" t="s">
        <v>118</v>
      </c>
      <c r="E172" s="45"/>
      <c r="F172" s="45"/>
      <c r="G172" s="45"/>
      <c r="H172" s="45"/>
      <c r="I172" s="45"/>
      <c r="J172" s="45"/>
      <c r="K172" s="45"/>
      <c r="L172" s="45"/>
      <c r="M172" s="45">
        <v>3800</v>
      </c>
      <c r="N172" s="68"/>
      <c r="O172" s="68"/>
      <c r="P172" s="69"/>
      <c r="Q172" s="69"/>
      <c r="R172" s="3"/>
      <c r="S172" s="3"/>
      <c r="T172" s="3"/>
      <c r="U172" s="4"/>
      <c r="V172" s="4"/>
      <c r="W172" s="4"/>
      <c r="X172" s="4"/>
      <c r="Y172" s="5"/>
      <c r="Z172" s="62"/>
      <c r="AA172" s="56" t="s">
        <v>501</v>
      </c>
      <c r="AD172" s="6"/>
      <c r="AE172" s="6"/>
      <c r="AF172" s="6"/>
      <c r="AG172" s="6"/>
    </row>
    <row r="173" spans="1:33" s="76" customFormat="1" ht="76.5" customHeight="1">
      <c r="A173" s="39">
        <v>55</v>
      </c>
      <c r="B173" s="39" t="s">
        <v>130</v>
      </c>
      <c r="C173" s="52" t="s">
        <v>81</v>
      </c>
      <c r="D173" s="87" t="s">
        <v>133</v>
      </c>
      <c r="E173" s="46"/>
      <c r="F173" s="46"/>
      <c r="G173" s="46"/>
      <c r="H173" s="46"/>
      <c r="I173" s="46"/>
      <c r="J173" s="46"/>
      <c r="K173" s="46"/>
      <c r="L173" s="46"/>
      <c r="M173" s="46">
        <v>3750</v>
      </c>
      <c r="N173" s="68"/>
      <c r="O173" s="68"/>
      <c r="P173" s="68"/>
      <c r="Q173" s="68"/>
      <c r="R173" s="71"/>
      <c r="S173" s="71"/>
      <c r="T173" s="71"/>
      <c r="U173" s="72"/>
      <c r="V173" s="72"/>
      <c r="W173" s="72"/>
      <c r="X173" s="72"/>
      <c r="Y173" s="73"/>
      <c r="Z173" s="74"/>
      <c r="AA173" s="56" t="s">
        <v>501</v>
      </c>
      <c r="AB173" s="73"/>
      <c r="AC173" s="73"/>
      <c r="AD173" s="75"/>
      <c r="AE173" s="75"/>
      <c r="AF173" s="75"/>
      <c r="AG173" s="75"/>
    </row>
    <row r="174" spans="1:33" ht="37.5" customHeight="1">
      <c r="A174" s="22">
        <v>56</v>
      </c>
      <c r="B174" s="22" t="s">
        <v>44</v>
      </c>
      <c r="C174" s="43" t="s">
        <v>503</v>
      </c>
      <c r="D174" s="19" t="s">
        <v>512</v>
      </c>
      <c r="E174" s="45"/>
      <c r="F174" s="45"/>
      <c r="G174" s="45"/>
      <c r="H174" s="45"/>
      <c r="I174" s="45"/>
      <c r="J174" s="45"/>
      <c r="K174" s="45"/>
      <c r="L174" s="45"/>
      <c r="M174" s="45"/>
      <c r="N174" s="68"/>
      <c r="O174" s="68"/>
      <c r="P174" s="69"/>
      <c r="Q174" s="69"/>
      <c r="R174" s="3"/>
      <c r="S174" s="3"/>
      <c r="T174" s="3"/>
      <c r="U174" s="4"/>
      <c r="V174" s="4"/>
      <c r="W174" s="4"/>
      <c r="X174" s="4"/>
      <c r="Y174" s="5"/>
      <c r="Z174" s="62"/>
      <c r="AA174" s="56"/>
      <c r="AD174" s="6"/>
      <c r="AE174" s="6"/>
      <c r="AF174" s="6"/>
      <c r="AG174" s="6"/>
    </row>
    <row r="175" spans="1:33" ht="37.5" customHeight="1">
      <c r="A175" s="22"/>
      <c r="B175" s="22"/>
      <c r="C175" s="48"/>
      <c r="D175" s="19" t="s">
        <v>531</v>
      </c>
      <c r="E175" s="45">
        <v>35000</v>
      </c>
      <c r="F175" s="45"/>
      <c r="G175" s="45"/>
      <c r="H175" s="45"/>
      <c r="I175" s="45"/>
      <c r="J175" s="45"/>
      <c r="K175" s="45"/>
      <c r="L175" s="45"/>
      <c r="M175" s="45"/>
      <c r="N175" s="68"/>
      <c r="O175" s="68"/>
      <c r="P175" s="69"/>
      <c r="Q175" s="69"/>
      <c r="R175" s="3"/>
      <c r="S175" s="3"/>
      <c r="T175" s="3"/>
      <c r="U175" s="4"/>
      <c r="V175" s="4"/>
      <c r="W175" s="4"/>
      <c r="X175" s="4"/>
      <c r="Y175" s="5"/>
      <c r="Z175" s="62"/>
      <c r="AA175" s="56" t="s">
        <v>123</v>
      </c>
      <c r="AD175" s="6"/>
      <c r="AE175" s="6"/>
      <c r="AF175" s="6"/>
      <c r="AG175" s="6"/>
    </row>
    <row r="176" spans="1:33" ht="37.5" customHeight="1">
      <c r="A176" s="22"/>
      <c r="B176" s="22"/>
      <c r="C176" s="48"/>
      <c r="D176" s="19" t="s">
        <v>90</v>
      </c>
      <c r="E176" s="45">
        <v>10000</v>
      </c>
      <c r="F176" s="45"/>
      <c r="G176" s="45"/>
      <c r="H176" s="45"/>
      <c r="I176" s="45"/>
      <c r="J176" s="45"/>
      <c r="K176" s="45"/>
      <c r="L176" s="45"/>
      <c r="M176" s="45"/>
      <c r="N176" s="68"/>
      <c r="O176" s="68">
        <v>10000</v>
      </c>
      <c r="P176" s="69"/>
      <c r="Q176" s="69"/>
      <c r="R176" s="3"/>
      <c r="S176" s="3"/>
      <c r="T176" s="3"/>
      <c r="U176" s="4"/>
      <c r="V176" s="4"/>
      <c r="W176" s="4"/>
      <c r="X176" s="4"/>
      <c r="Y176" s="5"/>
      <c r="Z176" s="62"/>
      <c r="AA176" s="56"/>
      <c r="AD176" s="6"/>
      <c r="AE176" s="6"/>
      <c r="AF176" s="6"/>
      <c r="AG176" s="6"/>
    </row>
    <row r="177" spans="1:33" ht="37.5" customHeight="1">
      <c r="A177" s="22"/>
      <c r="B177" s="22"/>
      <c r="C177" s="48"/>
      <c r="D177" s="19" t="s">
        <v>91</v>
      </c>
      <c r="E177" s="45">
        <v>30000</v>
      </c>
      <c r="F177" s="45"/>
      <c r="G177" s="45"/>
      <c r="H177" s="45"/>
      <c r="I177" s="45"/>
      <c r="J177" s="45"/>
      <c r="K177" s="45"/>
      <c r="L177" s="45"/>
      <c r="M177" s="45"/>
      <c r="N177" s="68"/>
      <c r="O177" s="68">
        <v>30000</v>
      </c>
      <c r="P177" s="69"/>
      <c r="Q177" s="69"/>
      <c r="R177" s="3"/>
      <c r="S177" s="3"/>
      <c r="T177" s="3"/>
      <c r="U177" s="4"/>
      <c r="V177" s="4"/>
      <c r="W177" s="4"/>
      <c r="X177" s="4"/>
      <c r="Y177" s="5"/>
      <c r="Z177" s="62"/>
      <c r="AA177" s="56"/>
      <c r="AD177" s="6"/>
      <c r="AE177" s="6"/>
      <c r="AF177" s="6"/>
      <c r="AG177" s="6"/>
    </row>
    <row r="178" spans="1:33" ht="37.5" customHeight="1">
      <c r="A178" s="18"/>
      <c r="B178" s="18"/>
      <c r="C178" s="50"/>
      <c r="D178" s="19" t="s">
        <v>92</v>
      </c>
      <c r="E178" s="45">
        <v>2230</v>
      </c>
      <c r="F178" s="45"/>
      <c r="G178" s="45"/>
      <c r="H178" s="45"/>
      <c r="I178" s="45"/>
      <c r="J178" s="45"/>
      <c r="K178" s="45"/>
      <c r="L178" s="45"/>
      <c r="M178" s="45"/>
      <c r="N178" s="68"/>
      <c r="O178" s="68">
        <v>2230</v>
      </c>
      <c r="P178" s="69"/>
      <c r="Q178" s="69"/>
      <c r="R178" s="3"/>
      <c r="S178" s="3"/>
      <c r="T178" s="3"/>
      <c r="U178" s="4"/>
      <c r="V178" s="4"/>
      <c r="W178" s="4"/>
      <c r="X178" s="4"/>
      <c r="Y178" s="5"/>
      <c r="Z178" s="62"/>
      <c r="AA178" s="56"/>
      <c r="AD178" s="6"/>
      <c r="AE178" s="6"/>
      <c r="AF178" s="6"/>
      <c r="AG178" s="6"/>
    </row>
    <row r="179" spans="1:33" ht="47.25" customHeight="1">
      <c r="A179" s="29">
        <v>57</v>
      </c>
      <c r="B179" s="22" t="s">
        <v>93</v>
      </c>
      <c r="C179" s="48" t="s">
        <v>506</v>
      </c>
      <c r="D179" s="19" t="s">
        <v>94</v>
      </c>
      <c r="E179" s="45"/>
      <c r="F179" s="45"/>
      <c r="G179" s="45"/>
      <c r="H179" s="45"/>
      <c r="I179" s="45"/>
      <c r="J179" s="45"/>
      <c r="K179" s="45"/>
      <c r="L179" s="45"/>
      <c r="M179" s="45"/>
      <c r="N179" s="68"/>
      <c r="O179" s="68"/>
      <c r="P179" s="69"/>
      <c r="Q179" s="69"/>
      <c r="R179" s="3"/>
      <c r="S179" s="3"/>
      <c r="T179" s="3"/>
      <c r="U179" s="4"/>
      <c r="V179" s="4"/>
      <c r="W179" s="4"/>
      <c r="X179" s="4"/>
      <c r="Y179" s="5"/>
      <c r="Z179" s="62"/>
      <c r="AA179" s="113" t="s">
        <v>123</v>
      </c>
      <c r="AD179" s="6"/>
      <c r="AE179" s="6"/>
      <c r="AF179" s="6"/>
      <c r="AG179" s="6"/>
    </row>
    <row r="180" spans="1:33" ht="48" customHeight="1">
      <c r="A180" s="22"/>
      <c r="B180" s="22"/>
      <c r="C180" s="48"/>
      <c r="D180" s="19" t="s">
        <v>348</v>
      </c>
      <c r="E180" s="45">
        <v>4982463</v>
      </c>
      <c r="F180" s="45"/>
      <c r="G180" s="45"/>
      <c r="H180" s="45"/>
      <c r="I180" s="45"/>
      <c r="J180" s="45"/>
      <c r="K180" s="45"/>
      <c r="L180" s="45"/>
      <c r="M180" s="45"/>
      <c r="N180" s="68"/>
      <c r="O180" s="68"/>
      <c r="P180" s="69"/>
      <c r="Q180" s="69"/>
      <c r="R180" s="3"/>
      <c r="S180" s="3"/>
      <c r="T180" s="3"/>
      <c r="U180" s="4"/>
      <c r="V180" s="4"/>
      <c r="W180" s="4"/>
      <c r="X180" s="4"/>
      <c r="Y180" s="5"/>
      <c r="Z180" s="62"/>
      <c r="AA180" s="114"/>
      <c r="AD180" s="6"/>
      <c r="AE180" s="6"/>
      <c r="AF180" s="6"/>
      <c r="AG180" s="6"/>
    </row>
    <row r="181" spans="1:33" ht="27" customHeight="1">
      <c r="A181" s="18"/>
      <c r="B181" s="18"/>
      <c r="C181" s="50"/>
      <c r="D181" s="19" t="s">
        <v>533</v>
      </c>
      <c r="E181" s="45">
        <v>1808635</v>
      </c>
      <c r="F181" s="45"/>
      <c r="G181" s="45"/>
      <c r="H181" s="45"/>
      <c r="I181" s="45"/>
      <c r="J181" s="45"/>
      <c r="K181" s="45"/>
      <c r="L181" s="45"/>
      <c r="M181" s="45"/>
      <c r="N181" s="68"/>
      <c r="O181" s="68"/>
      <c r="P181" s="69"/>
      <c r="Q181" s="69"/>
      <c r="R181" s="3"/>
      <c r="S181" s="3"/>
      <c r="T181" s="3"/>
      <c r="U181" s="4"/>
      <c r="V181" s="4"/>
      <c r="W181" s="4"/>
      <c r="X181" s="4"/>
      <c r="Y181" s="5"/>
      <c r="Z181" s="62"/>
      <c r="AA181" s="115"/>
      <c r="AD181" s="6"/>
      <c r="AE181" s="6"/>
      <c r="AF181" s="6"/>
      <c r="AG181" s="6"/>
    </row>
    <row r="182" spans="1:33" ht="54" customHeight="1">
      <c r="A182" s="22">
        <v>58</v>
      </c>
      <c r="B182" s="22" t="s">
        <v>95</v>
      </c>
      <c r="C182" s="43" t="s">
        <v>96</v>
      </c>
      <c r="D182" s="19" t="s">
        <v>119</v>
      </c>
      <c r="E182" s="45"/>
      <c r="F182" s="45"/>
      <c r="G182" s="45"/>
      <c r="H182" s="45"/>
      <c r="I182" s="45"/>
      <c r="J182" s="45"/>
      <c r="K182" s="45"/>
      <c r="L182" s="45"/>
      <c r="M182" s="45"/>
      <c r="N182" s="68"/>
      <c r="O182" s="68"/>
      <c r="P182" s="69"/>
      <c r="Q182" s="69"/>
      <c r="R182" s="3"/>
      <c r="S182" s="3"/>
      <c r="T182" s="3"/>
      <c r="U182" s="4"/>
      <c r="V182" s="4"/>
      <c r="W182" s="4"/>
      <c r="X182" s="4"/>
      <c r="Y182" s="5"/>
      <c r="Z182" s="62"/>
      <c r="AA182" s="56"/>
      <c r="AD182" s="6"/>
      <c r="AE182" s="6"/>
      <c r="AF182" s="6"/>
      <c r="AG182" s="6"/>
    </row>
    <row r="183" spans="1:33" ht="63" customHeight="1">
      <c r="A183" s="22"/>
      <c r="B183" s="22"/>
      <c r="C183" s="48"/>
      <c r="D183" s="19" t="s">
        <v>97</v>
      </c>
      <c r="E183" s="45"/>
      <c r="F183" s="45"/>
      <c r="G183" s="45"/>
      <c r="H183" s="45"/>
      <c r="I183" s="45"/>
      <c r="J183" s="45"/>
      <c r="K183" s="45"/>
      <c r="L183" s="45"/>
      <c r="M183" s="45">
        <v>22000</v>
      </c>
      <c r="N183" s="68"/>
      <c r="O183" s="68"/>
      <c r="P183" s="69"/>
      <c r="Q183" s="69"/>
      <c r="R183" s="3"/>
      <c r="S183" s="3"/>
      <c r="T183" s="3"/>
      <c r="U183" s="4"/>
      <c r="V183" s="4"/>
      <c r="W183" s="4"/>
      <c r="X183" s="4"/>
      <c r="Y183" s="5"/>
      <c r="Z183" s="62"/>
      <c r="AA183" s="56" t="s">
        <v>501</v>
      </c>
      <c r="AD183" s="6"/>
      <c r="AE183" s="6"/>
      <c r="AF183" s="6"/>
      <c r="AG183" s="6"/>
    </row>
    <row r="184" spans="1:33" ht="64.5" customHeight="1">
      <c r="A184" s="22"/>
      <c r="B184" s="22"/>
      <c r="C184" s="48"/>
      <c r="D184" s="19" t="s">
        <v>99</v>
      </c>
      <c r="E184" s="45"/>
      <c r="F184" s="45"/>
      <c r="G184" s="45"/>
      <c r="H184" s="45"/>
      <c r="I184" s="45"/>
      <c r="J184" s="45"/>
      <c r="K184" s="45"/>
      <c r="L184" s="45"/>
      <c r="M184" s="45">
        <v>22700</v>
      </c>
      <c r="N184" s="68"/>
      <c r="O184" s="68"/>
      <c r="P184" s="69"/>
      <c r="Q184" s="69"/>
      <c r="R184" s="3"/>
      <c r="S184" s="3"/>
      <c r="T184" s="3"/>
      <c r="U184" s="4"/>
      <c r="V184" s="4"/>
      <c r="W184" s="4"/>
      <c r="X184" s="4"/>
      <c r="Y184" s="5"/>
      <c r="Z184" s="62"/>
      <c r="AA184" s="56" t="s">
        <v>501</v>
      </c>
      <c r="AD184" s="6"/>
      <c r="AE184" s="6"/>
      <c r="AF184" s="6"/>
      <c r="AG184" s="6"/>
    </row>
    <row r="185" spans="1:33" ht="81" customHeight="1">
      <c r="A185" s="22"/>
      <c r="B185" s="22"/>
      <c r="C185" s="48"/>
      <c r="D185" s="19" t="s">
        <v>100</v>
      </c>
      <c r="E185" s="45"/>
      <c r="F185" s="45"/>
      <c r="G185" s="45"/>
      <c r="H185" s="45"/>
      <c r="I185" s="45"/>
      <c r="J185" s="45"/>
      <c r="K185" s="45"/>
      <c r="L185" s="45"/>
      <c r="M185" s="45">
        <v>100590</v>
      </c>
      <c r="N185" s="68"/>
      <c r="O185" s="68"/>
      <c r="P185" s="69"/>
      <c r="Q185" s="69"/>
      <c r="R185" s="3"/>
      <c r="S185" s="3"/>
      <c r="T185" s="3"/>
      <c r="U185" s="4"/>
      <c r="V185" s="4"/>
      <c r="W185" s="4"/>
      <c r="X185" s="4"/>
      <c r="Y185" s="5"/>
      <c r="Z185" s="62"/>
      <c r="AA185" s="56" t="s">
        <v>201</v>
      </c>
      <c r="AD185" s="6"/>
      <c r="AE185" s="6"/>
      <c r="AF185" s="6"/>
      <c r="AG185" s="6"/>
    </row>
    <row r="186" spans="1:33" ht="72" customHeight="1">
      <c r="A186" s="18"/>
      <c r="B186" s="18"/>
      <c r="C186" s="50"/>
      <c r="D186" s="19" t="s">
        <v>101</v>
      </c>
      <c r="E186" s="45"/>
      <c r="F186" s="45"/>
      <c r="G186" s="45"/>
      <c r="H186" s="45"/>
      <c r="I186" s="45"/>
      <c r="J186" s="45"/>
      <c r="K186" s="45"/>
      <c r="L186" s="45"/>
      <c r="M186" s="45">
        <v>20000</v>
      </c>
      <c r="N186" s="68"/>
      <c r="O186" s="68"/>
      <c r="P186" s="69"/>
      <c r="Q186" s="69"/>
      <c r="R186" s="3"/>
      <c r="S186" s="3"/>
      <c r="T186" s="3"/>
      <c r="U186" s="4"/>
      <c r="V186" s="4"/>
      <c r="W186" s="4"/>
      <c r="X186" s="4"/>
      <c r="Y186" s="5"/>
      <c r="Z186" s="62"/>
      <c r="AA186" s="56" t="s">
        <v>502</v>
      </c>
      <c r="AD186" s="6"/>
      <c r="AE186" s="6"/>
      <c r="AF186" s="6"/>
      <c r="AG186" s="6"/>
    </row>
    <row r="187" spans="1:33" ht="116.25" customHeight="1">
      <c r="A187" s="18">
        <v>59</v>
      </c>
      <c r="B187" s="18" t="s">
        <v>103</v>
      </c>
      <c r="C187" s="50" t="s">
        <v>506</v>
      </c>
      <c r="D187" s="19" t="s">
        <v>242</v>
      </c>
      <c r="E187" s="45"/>
      <c r="F187" s="45"/>
      <c r="G187" s="45"/>
      <c r="H187" s="45"/>
      <c r="I187" s="45"/>
      <c r="J187" s="45"/>
      <c r="K187" s="45"/>
      <c r="L187" s="45"/>
      <c r="M187" s="45"/>
      <c r="N187" s="68"/>
      <c r="O187" s="68">
        <v>1150000</v>
      </c>
      <c r="P187" s="69"/>
      <c r="Q187" s="69"/>
      <c r="R187" s="3"/>
      <c r="S187" s="3"/>
      <c r="T187" s="3"/>
      <c r="U187" s="4"/>
      <c r="V187" s="4"/>
      <c r="W187" s="4"/>
      <c r="X187" s="4"/>
      <c r="Y187" s="5"/>
      <c r="Z187" s="62"/>
      <c r="AA187" s="56" t="s">
        <v>408</v>
      </c>
      <c r="AD187" s="6"/>
      <c r="AE187" s="6"/>
      <c r="AF187" s="6"/>
      <c r="AG187" s="6"/>
    </row>
    <row r="188" spans="1:33" ht="96" customHeight="1">
      <c r="A188" s="18">
        <v>60</v>
      </c>
      <c r="B188" s="18" t="s">
        <v>131</v>
      </c>
      <c r="C188" s="50" t="s">
        <v>132</v>
      </c>
      <c r="D188" s="19" t="s">
        <v>167</v>
      </c>
      <c r="E188" s="21"/>
      <c r="F188" s="45"/>
      <c r="G188" s="45"/>
      <c r="H188" s="45"/>
      <c r="I188" s="45"/>
      <c r="J188" s="45"/>
      <c r="K188" s="45"/>
      <c r="L188" s="45"/>
      <c r="M188" s="69">
        <v>5000</v>
      </c>
      <c r="N188" s="68"/>
      <c r="O188" s="68"/>
      <c r="P188" s="69"/>
      <c r="Q188" s="69"/>
      <c r="R188" s="94"/>
      <c r="S188" s="94"/>
      <c r="T188" s="94"/>
      <c r="U188" s="95"/>
      <c r="V188" s="95"/>
      <c r="W188" s="95"/>
      <c r="X188" s="95"/>
      <c r="Y188" s="96"/>
      <c r="Z188" s="97"/>
      <c r="AA188" s="98"/>
      <c r="AD188" s="6"/>
      <c r="AE188" s="6"/>
      <c r="AF188" s="6"/>
      <c r="AG188" s="6"/>
    </row>
    <row r="189" spans="1:33" ht="97.5" customHeight="1">
      <c r="A189" s="22">
        <v>61</v>
      </c>
      <c r="B189" s="29" t="s">
        <v>178</v>
      </c>
      <c r="C189" s="48" t="s">
        <v>179</v>
      </c>
      <c r="D189" s="19" t="s">
        <v>154</v>
      </c>
      <c r="E189" s="21"/>
      <c r="F189" s="45"/>
      <c r="G189" s="45"/>
      <c r="H189" s="45"/>
      <c r="I189" s="45"/>
      <c r="J189" s="45"/>
      <c r="K189" s="45"/>
      <c r="L189" s="45"/>
      <c r="M189" s="69"/>
      <c r="N189" s="68"/>
      <c r="O189" s="68"/>
      <c r="P189" s="69"/>
      <c r="Q189" s="69"/>
      <c r="R189" s="94"/>
      <c r="S189" s="94"/>
      <c r="T189" s="94"/>
      <c r="U189" s="95"/>
      <c r="V189" s="95"/>
      <c r="W189" s="95"/>
      <c r="X189" s="95"/>
      <c r="Y189" s="96"/>
      <c r="Z189" s="97"/>
      <c r="AA189" s="98"/>
      <c r="AD189" s="6"/>
      <c r="AE189" s="6"/>
      <c r="AF189" s="6"/>
      <c r="AG189" s="6"/>
    </row>
    <row r="190" spans="1:33" ht="32.25" customHeight="1">
      <c r="A190" s="22"/>
      <c r="B190" s="22"/>
      <c r="C190" s="48"/>
      <c r="D190" s="19" t="s">
        <v>155</v>
      </c>
      <c r="E190" s="45">
        <v>1990</v>
      </c>
      <c r="F190" s="45"/>
      <c r="G190" s="45"/>
      <c r="H190" s="45"/>
      <c r="I190" s="45"/>
      <c r="J190" s="45"/>
      <c r="K190" s="45"/>
      <c r="L190" s="45"/>
      <c r="M190" s="69"/>
      <c r="N190" s="68"/>
      <c r="O190" s="68">
        <v>1990</v>
      </c>
      <c r="P190" s="69"/>
      <c r="Q190" s="69"/>
      <c r="R190" s="94"/>
      <c r="S190" s="94"/>
      <c r="T190" s="94"/>
      <c r="U190" s="95"/>
      <c r="V190" s="95"/>
      <c r="W190" s="95"/>
      <c r="X190" s="95"/>
      <c r="Y190" s="96"/>
      <c r="Z190" s="97"/>
      <c r="AA190" s="98"/>
      <c r="AD190" s="6"/>
      <c r="AE190" s="6"/>
      <c r="AF190" s="6"/>
      <c r="AG190" s="6"/>
    </row>
    <row r="191" spans="1:33" ht="33.75" customHeight="1">
      <c r="A191" s="22"/>
      <c r="B191" s="22"/>
      <c r="C191" s="48"/>
      <c r="D191" s="19" t="s">
        <v>308</v>
      </c>
      <c r="E191" s="45">
        <v>5520</v>
      </c>
      <c r="F191" s="45"/>
      <c r="G191" s="45"/>
      <c r="H191" s="45"/>
      <c r="I191" s="45"/>
      <c r="J191" s="45"/>
      <c r="K191" s="45"/>
      <c r="L191" s="45"/>
      <c r="M191" s="69"/>
      <c r="N191" s="68"/>
      <c r="O191" s="68">
        <v>5520</v>
      </c>
      <c r="P191" s="69"/>
      <c r="Q191" s="69"/>
      <c r="R191" s="94"/>
      <c r="S191" s="94"/>
      <c r="T191" s="94"/>
      <c r="U191" s="95"/>
      <c r="V191" s="95"/>
      <c r="W191" s="95"/>
      <c r="X191" s="95"/>
      <c r="Y191" s="96"/>
      <c r="Z191" s="97"/>
      <c r="AA191" s="98"/>
      <c r="AD191" s="6"/>
      <c r="AE191" s="6"/>
      <c r="AF191" s="6"/>
      <c r="AG191" s="6"/>
    </row>
    <row r="192" spans="1:33" ht="42" customHeight="1">
      <c r="A192" s="22"/>
      <c r="B192" s="22"/>
      <c r="C192" s="48"/>
      <c r="D192" s="19" t="s">
        <v>156</v>
      </c>
      <c r="E192" s="45">
        <v>40000</v>
      </c>
      <c r="F192" s="45"/>
      <c r="G192" s="45"/>
      <c r="H192" s="45"/>
      <c r="I192" s="45"/>
      <c r="J192" s="45"/>
      <c r="K192" s="45"/>
      <c r="L192" s="45"/>
      <c r="M192" s="69"/>
      <c r="N192" s="68"/>
      <c r="O192" s="68"/>
      <c r="P192" s="69"/>
      <c r="Q192" s="69"/>
      <c r="R192" s="94"/>
      <c r="S192" s="94"/>
      <c r="T192" s="94"/>
      <c r="U192" s="95"/>
      <c r="V192" s="95"/>
      <c r="W192" s="95"/>
      <c r="X192" s="95"/>
      <c r="Y192" s="96"/>
      <c r="Z192" s="97"/>
      <c r="AA192" s="98"/>
      <c r="AD192" s="6"/>
      <c r="AE192" s="6"/>
      <c r="AF192" s="6"/>
      <c r="AG192" s="6"/>
    </row>
    <row r="193" spans="1:33" ht="35.25" customHeight="1">
      <c r="A193" s="22"/>
      <c r="B193" s="22"/>
      <c r="C193" s="48"/>
      <c r="D193" s="19" t="s">
        <v>157</v>
      </c>
      <c r="E193" s="45">
        <v>2000</v>
      </c>
      <c r="F193" s="45"/>
      <c r="G193" s="45"/>
      <c r="H193" s="45"/>
      <c r="I193" s="45"/>
      <c r="J193" s="45"/>
      <c r="K193" s="45"/>
      <c r="L193" s="45"/>
      <c r="M193" s="69"/>
      <c r="N193" s="68"/>
      <c r="O193" s="68"/>
      <c r="P193" s="69"/>
      <c r="Q193" s="69"/>
      <c r="R193" s="94"/>
      <c r="S193" s="94"/>
      <c r="T193" s="94"/>
      <c r="U193" s="95"/>
      <c r="V193" s="95"/>
      <c r="W193" s="95"/>
      <c r="X193" s="95"/>
      <c r="Y193" s="96"/>
      <c r="Z193" s="97"/>
      <c r="AA193" s="98"/>
      <c r="AD193" s="6"/>
      <c r="AE193" s="6"/>
      <c r="AF193" s="6"/>
      <c r="AG193" s="6"/>
    </row>
    <row r="194" spans="1:33" ht="35.25" customHeight="1">
      <c r="A194" s="22"/>
      <c r="B194" s="22"/>
      <c r="C194" s="48"/>
      <c r="D194" s="19" t="s">
        <v>158</v>
      </c>
      <c r="E194" s="45">
        <v>687</v>
      </c>
      <c r="F194" s="45"/>
      <c r="G194" s="45"/>
      <c r="H194" s="45"/>
      <c r="I194" s="45"/>
      <c r="J194" s="45"/>
      <c r="K194" s="45"/>
      <c r="L194" s="45"/>
      <c r="M194" s="69"/>
      <c r="N194" s="68"/>
      <c r="O194" s="68"/>
      <c r="P194" s="69"/>
      <c r="Q194" s="69"/>
      <c r="R194" s="94"/>
      <c r="S194" s="94"/>
      <c r="T194" s="94"/>
      <c r="U194" s="95"/>
      <c r="V194" s="95"/>
      <c r="W194" s="95"/>
      <c r="X194" s="95"/>
      <c r="Y194" s="96"/>
      <c r="Z194" s="97"/>
      <c r="AA194" s="98"/>
      <c r="AD194" s="6"/>
      <c r="AE194" s="6"/>
      <c r="AF194" s="6"/>
      <c r="AG194" s="6"/>
    </row>
    <row r="195" spans="1:33" ht="35.25" customHeight="1">
      <c r="A195" s="22"/>
      <c r="B195" s="22"/>
      <c r="C195" s="48"/>
      <c r="D195" s="19" t="s">
        <v>159</v>
      </c>
      <c r="E195" s="45">
        <v>1011.2</v>
      </c>
      <c r="F195" s="45"/>
      <c r="G195" s="45"/>
      <c r="H195" s="45"/>
      <c r="I195" s="45"/>
      <c r="J195" s="45"/>
      <c r="K195" s="45"/>
      <c r="L195" s="45"/>
      <c r="M195" s="69"/>
      <c r="N195" s="68"/>
      <c r="O195" s="68">
        <v>1012</v>
      </c>
      <c r="P195" s="69"/>
      <c r="Q195" s="69"/>
      <c r="R195" s="94"/>
      <c r="S195" s="94"/>
      <c r="T195" s="94"/>
      <c r="U195" s="95"/>
      <c r="V195" s="95"/>
      <c r="W195" s="95"/>
      <c r="X195" s="95"/>
      <c r="Y195" s="96"/>
      <c r="Z195" s="97"/>
      <c r="AA195" s="98"/>
      <c r="AD195" s="6"/>
      <c r="AE195" s="6"/>
      <c r="AF195" s="6"/>
      <c r="AG195" s="6"/>
    </row>
    <row r="196" spans="1:33" ht="35.25" customHeight="1">
      <c r="A196" s="22"/>
      <c r="B196" s="22"/>
      <c r="C196" s="48"/>
      <c r="D196" s="19" t="s">
        <v>160</v>
      </c>
      <c r="E196" s="45">
        <v>216</v>
      </c>
      <c r="F196" s="45"/>
      <c r="G196" s="45"/>
      <c r="H196" s="45"/>
      <c r="I196" s="45"/>
      <c r="J196" s="45"/>
      <c r="K196" s="45"/>
      <c r="L196" s="45"/>
      <c r="M196" s="69"/>
      <c r="N196" s="68"/>
      <c r="O196" s="68"/>
      <c r="P196" s="69"/>
      <c r="Q196" s="69"/>
      <c r="R196" s="94"/>
      <c r="S196" s="94"/>
      <c r="T196" s="94"/>
      <c r="U196" s="95"/>
      <c r="V196" s="95"/>
      <c r="W196" s="95"/>
      <c r="X196" s="95"/>
      <c r="Y196" s="96"/>
      <c r="Z196" s="97"/>
      <c r="AA196" s="98"/>
      <c r="AD196" s="6"/>
      <c r="AE196" s="6"/>
      <c r="AF196" s="6"/>
      <c r="AG196" s="6"/>
    </row>
    <row r="197" spans="1:33" ht="57" customHeight="1">
      <c r="A197" s="18"/>
      <c r="B197" s="18"/>
      <c r="C197" s="50"/>
      <c r="D197" s="19" t="s">
        <v>161</v>
      </c>
      <c r="E197" s="45">
        <v>1000</v>
      </c>
      <c r="F197" s="45"/>
      <c r="G197" s="45"/>
      <c r="H197" s="45"/>
      <c r="I197" s="45"/>
      <c r="J197" s="45"/>
      <c r="K197" s="45"/>
      <c r="L197" s="45"/>
      <c r="M197" s="69"/>
      <c r="N197" s="68"/>
      <c r="O197" s="68"/>
      <c r="P197" s="69"/>
      <c r="Q197" s="69"/>
      <c r="R197" s="94"/>
      <c r="S197" s="94"/>
      <c r="T197" s="94"/>
      <c r="U197" s="95"/>
      <c r="V197" s="95"/>
      <c r="W197" s="95"/>
      <c r="X197" s="95"/>
      <c r="Y197" s="96"/>
      <c r="Z197" s="97"/>
      <c r="AA197" s="98"/>
      <c r="AD197" s="6"/>
      <c r="AE197" s="6"/>
      <c r="AF197" s="6"/>
      <c r="AG197" s="6"/>
    </row>
    <row r="198" spans="1:33" ht="79.5" customHeight="1">
      <c r="A198" s="18">
        <v>62</v>
      </c>
      <c r="B198" s="18" t="s">
        <v>163</v>
      </c>
      <c r="C198" s="50" t="s">
        <v>164</v>
      </c>
      <c r="D198" s="19" t="s">
        <v>166</v>
      </c>
      <c r="E198" s="45"/>
      <c r="F198" s="45"/>
      <c r="G198" s="45"/>
      <c r="H198" s="45"/>
      <c r="I198" s="45"/>
      <c r="J198" s="45"/>
      <c r="K198" s="45"/>
      <c r="L198" s="45"/>
      <c r="M198" s="69">
        <v>329</v>
      </c>
      <c r="N198" s="68"/>
      <c r="O198" s="68"/>
      <c r="P198" s="69"/>
      <c r="Q198" s="69"/>
      <c r="R198" s="94"/>
      <c r="S198" s="94"/>
      <c r="T198" s="94"/>
      <c r="U198" s="95"/>
      <c r="V198" s="95"/>
      <c r="W198" s="95"/>
      <c r="X198" s="95"/>
      <c r="Y198" s="96"/>
      <c r="Z198" s="97"/>
      <c r="AA198" s="98" t="s">
        <v>502</v>
      </c>
      <c r="AD198" s="6"/>
      <c r="AE198" s="6"/>
      <c r="AF198" s="6"/>
      <c r="AG198" s="6"/>
    </row>
    <row r="199" spans="1:33" ht="66" customHeight="1" hidden="1">
      <c r="A199" s="18"/>
      <c r="B199" s="18"/>
      <c r="C199" s="50"/>
      <c r="D199" s="19"/>
      <c r="E199" s="45"/>
      <c r="F199" s="45"/>
      <c r="G199" s="45"/>
      <c r="H199" s="45"/>
      <c r="I199" s="45"/>
      <c r="J199" s="45"/>
      <c r="K199" s="45"/>
      <c r="L199" s="45"/>
      <c r="M199" s="69"/>
      <c r="N199" s="68"/>
      <c r="O199" s="68"/>
      <c r="P199" s="69"/>
      <c r="Q199" s="69"/>
      <c r="R199" s="3"/>
      <c r="S199" s="3"/>
      <c r="T199" s="3"/>
      <c r="U199" s="4"/>
      <c r="V199" s="4"/>
      <c r="W199" s="4"/>
      <c r="X199" s="4"/>
      <c r="Y199" s="5"/>
      <c r="Z199" s="62"/>
      <c r="AA199" s="56"/>
      <c r="AD199" s="6"/>
      <c r="AE199" s="6"/>
      <c r="AF199" s="6"/>
      <c r="AG199" s="6"/>
    </row>
    <row r="200" spans="1:33" ht="99" customHeight="1">
      <c r="A200" s="18">
        <v>63</v>
      </c>
      <c r="B200" s="18" t="s">
        <v>173</v>
      </c>
      <c r="C200" s="50" t="s">
        <v>174</v>
      </c>
      <c r="D200" s="19" t="s">
        <v>175</v>
      </c>
      <c r="E200" s="45">
        <v>60000</v>
      </c>
      <c r="F200" s="45"/>
      <c r="G200" s="45"/>
      <c r="H200" s="45"/>
      <c r="I200" s="45"/>
      <c r="J200" s="45"/>
      <c r="K200" s="45"/>
      <c r="L200" s="45"/>
      <c r="M200" s="69"/>
      <c r="N200" s="68"/>
      <c r="O200" s="68"/>
      <c r="P200" s="69"/>
      <c r="Q200" s="69"/>
      <c r="R200" s="3"/>
      <c r="S200" s="3"/>
      <c r="T200" s="3"/>
      <c r="U200" s="4"/>
      <c r="V200" s="4"/>
      <c r="W200" s="4"/>
      <c r="X200" s="4"/>
      <c r="Y200" s="5"/>
      <c r="Z200" s="62"/>
      <c r="AA200" s="56" t="s">
        <v>176</v>
      </c>
      <c r="AD200" s="6"/>
      <c r="AE200" s="6"/>
      <c r="AF200" s="6"/>
      <c r="AG200" s="6"/>
    </row>
    <row r="201" spans="1:33" ht="110.25" customHeight="1">
      <c r="A201" s="18">
        <v>64</v>
      </c>
      <c r="B201" s="18" t="s">
        <v>181</v>
      </c>
      <c r="C201" s="50" t="s">
        <v>506</v>
      </c>
      <c r="D201" s="19" t="s">
        <v>200</v>
      </c>
      <c r="E201" s="45">
        <v>900000</v>
      </c>
      <c r="F201" s="45"/>
      <c r="G201" s="45"/>
      <c r="H201" s="45"/>
      <c r="I201" s="45"/>
      <c r="J201" s="45"/>
      <c r="K201" s="45"/>
      <c r="L201" s="45"/>
      <c r="M201" s="69"/>
      <c r="N201" s="68"/>
      <c r="O201" s="68">
        <v>90000</v>
      </c>
      <c r="P201" s="69"/>
      <c r="Q201" s="69"/>
      <c r="R201" s="3"/>
      <c r="S201" s="3"/>
      <c r="T201" s="3"/>
      <c r="U201" s="4"/>
      <c r="V201" s="4"/>
      <c r="W201" s="4"/>
      <c r="X201" s="4"/>
      <c r="Y201" s="5"/>
      <c r="Z201" s="62"/>
      <c r="AA201" s="56" t="s">
        <v>183</v>
      </c>
      <c r="AD201" s="6"/>
      <c r="AE201" s="6"/>
      <c r="AF201" s="6"/>
      <c r="AG201" s="6"/>
    </row>
    <row r="202" spans="1:33" ht="66" customHeight="1" hidden="1">
      <c r="A202" s="18"/>
      <c r="B202" s="18"/>
      <c r="C202" s="50"/>
      <c r="D202" s="19"/>
      <c r="E202" s="45"/>
      <c r="F202" s="45"/>
      <c r="G202" s="45"/>
      <c r="H202" s="45"/>
      <c r="I202" s="45"/>
      <c r="J202" s="45"/>
      <c r="K202" s="45"/>
      <c r="L202" s="45"/>
      <c r="M202" s="69"/>
      <c r="N202" s="68"/>
      <c r="O202" s="68"/>
      <c r="P202" s="69"/>
      <c r="Q202" s="69"/>
      <c r="R202" s="3"/>
      <c r="S202" s="3"/>
      <c r="T202" s="3"/>
      <c r="U202" s="4"/>
      <c r="V202" s="4"/>
      <c r="W202" s="4"/>
      <c r="X202" s="4"/>
      <c r="Y202" s="5"/>
      <c r="Z202" s="62"/>
      <c r="AA202" s="56"/>
      <c r="AD202" s="6"/>
      <c r="AE202" s="6"/>
      <c r="AF202" s="6"/>
      <c r="AG202" s="6"/>
    </row>
    <row r="203" spans="1:33" ht="11.25" customHeight="1" hidden="1">
      <c r="A203" s="18"/>
      <c r="B203" s="18"/>
      <c r="C203" s="50"/>
      <c r="D203" s="19"/>
      <c r="E203" s="45"/>
      <c r="F203" s="45"/>
      <c r="G203" s="45"/>
      <c r="H203" s="45"/>
      <c r="I203" s="45"/>
      <c r="J203" s="45"/>
      <c r="K203" s="45"/>
      <c r="L203" s="45"/>
      <c r="M203" s="69"/>
      <c r="N203" s="68"/>
      <c r="O203" s="68"/>
      <c r="P203" s="69"/>
      <c r="Q203" s="69"/>
      <c r="R203" s="3"/>
      <c r="S203" s="3"/>
      <c r="T203" s="3"/>
      <c r="U203" s="4"/>
      <c r="V203" s="4"/>
      <c r="W203" s="4"/>
      <c r="X203" s="4"/>
      <c r="Y203" s="5"/>
      <c r="Z203" s="62"/>
      <c r="AA203" s="56"/>
      <c r="AD203" s="6"/>
      <c r="AE203" s="6"/>
      <c r="AF203" s="6"/>
      <c r="AG203" s="6"/>
    </row>
    <row r="204" spans="1:33" ht="93" customHeight="1">
      <c r="A204" s="18">
        <v>65</v>
      </c>
      <c r="B204" s="18" t="s">
        <v>184</v>
      </c>
      <c r="C204" s="50" t="s">
        <v>511</v>
      </c>
      <c r="D204" s="19" t="s">
        <v>192</v>
      </c>
      <c r="E204" s="45"/>
      <c r="F204" s="45"/>
      <c r="G204" s="45"/>
      <c r="H204" s="45"/>
      <c r="I204" s="45"/>
      <c r="J204" s="45"/>
      <c r="K204" s="45"/>
      <c r="L204" s="45"/>
      <c r="M204" s="69">
        <v>2403</v>
      </c>
      <c r="N204" s="68"/>
      <c r="O204" s="68"/>
      <c r="P204" s="69"/>
      <c r="Q204" s="69"/>
      <c r="R204" s="3"/>
      <c r="S204" s="3"/>
      <c r="T204" s="3"/>
      <c r="U204" s="4"/>
      <c r="V204" s="4"/>
      <c r="W204" s="4"/>
      <c r="X204" s="4"/>
      <c r="Y204" s="5"/>
      <c r="Z204" s="62"/>
      <c r="AA204" s="56" t="s">
        <v>501</v>
      </c>
      <c r="AD204" s="6"/>
      <c r="AE204" s="6"/>
      <c r="AF204" s="6"/>
      <c r="AG204" s="6"/>
    </row>
    <row r="205" spans="1:33" ht="61.5" customHeight="1">
      <c r="A205" s="18">
        <v>66</v>
      </c>
      <c r="B205" s="18" t="s">
        <v>185</v>
      </c>
      <c r="C205" s="50" t="s">
        <v>506</v>
      </c>
      <c r="D205" s="19" t="s">
        <v>186</v>
      </c>
      <c r="E205" s="45">
        <v>25000</v>
      </c>
      <c r="F205" s="45"/>
      <c r="G205" s="45"/>
      <c r="H205" s="45"/>
      <c r="I205" s="45"/>
      <c r="J205" s="45"/>
      <c r="K205" s="45"/>
      <c r="L205" s="45"/>
      <c r="M205" s="69"/>
      <c r="N205" s="68"/>
      <c r="O205" s="68">
        <v>25000</v>
      </c>
      <c r="P205" s="69"/>
      <c r="Q205" s="69"/>
      <c r="R205" s="3"/>
      <c r="S205" s="3"/>
      <c r="T205" s="3"/>
      <c r="U205" s="4"/>
      <c r="V205" s="4"/>
      <c r="W205" s="4"/>
      <c r="X205" s="4"/>
      <c r="Y205" s="5"/>
      <c r="Z205" s="62"/>
      <c r="AA205" s="56"/>
      <c r="AD205" s="6"/>
      <c r="AE205" s="6"/>
      <c r="AF205" s="6"/>
      <c r="AG205" s="6"/>
    </row>
    <row r="206" spans="1:33" ht="114.75" customHeight="1">
      <c r="A206" s="18">
        <v>67</v>
      </c>
      <c r="B206" s="18" t="s">
        <v>187</v>
      </c>
      <c r="C206" s="50" t="s">
        <v>190</v>
      </c>
      <c r="D206" s="19" t="s">
        <v>191</v>
      </c>
      <c r="E206" s="45"/>
      <c r="F206" s="45"/>
      <c r="G206" s="45"/>
      <c r="H206" s="45"/>
      <c r="I206" s="45"/>
      <c r="J206" s="45"/>
      <c r="K206" s="45"/>
      <c r="L206" s="45"/>
      <c r="M206" s="69"/>
      <c r="N206" s="68">
        <v>2000</v>
      </c>
      <c r="O206" s="68"/>
      <c r="P206" s="69"/>
      <c r="Q206" s="69"/>
      <c r="R206" s="3"/>
      <c r="S206" s="3"/>
      <c r="T206" s="3"/>
      <c r="U206" s="4"/>
      <c r="V206" s="4"/>
      <c r="W206" s="4"/>
      <c r="X206" s="4"/>
      <c r="Y206" s="5"/>
      <c r="Z206" s="62"/>
      <c r="AA206" s="56" t="s">
        <v>278</v>
      </c>
      <c r="AD206" s="6"/>
      <c r="AE206" s="6"/>
      <c r="AF206" s="6"/>
      <c r="AG206" s="6"/>
    </row>
    <row r="207" spans="1:33" ht="108" customHeight="1">
      <c r="A207" s="18">
        <v>68</v>
      </c>
      <c r="B207" s="18" t="s">
        <v>202</v>
      </c>
      <c r="C207" s="50" t="s">
        <v>203</v>
      </c>
      <c r="D207" s="19" t="s">
        <v>193</v>
      </c>
      <c r="E207" s="45"/>
      <c r="F207" s="45"/>
      <c r="G207" s="45"/>
      <c r="H207" s="45"/>
      <c r="I207" s="45"/>
      <c r="J207" s="45"/>
      <c r="K207" s="45"/>
      <c r="L207" s="45"/>
      <c r="M207" s="68">
        <v>50263</v>
      </c>
      <c r="N207" s="68"/>
      <c r="O207" s="68"/>
      <c r="P207" s="69"/>
      <c r="Q207" s="69"/>
      <c r="R207" s="3"/>
      <c r="S207" s="3"/>
      <c r="T207" s="3"/>
      <c r="U207" s="4"/>
      <c r="V207" s="4"/>
      <c r="W207" s="4"/>
      <c r="X207" s="4"/>
      <c r="Y207" s="5"/>
      <c r="Z207" s="62"/>
      <c r="AA207" s="56" t="s">
        <v>502</v>
      </c>
      <c r="AD207" s="6"/>
      <c r="AE207" s="6"/>
      <c r="AF207" s="6"/>
      <c r="AG207" s="6"/>
    </row>
    <row r="208" spans="1:33" ht="90" customHeight="1">
      <c r="A208" s="18">
        <v>69</v>
      </c>
      <c r="B208" s="18" t="s">
        <v>197</v>
      </c>
      <c r="C208" s="50" t="s">
        <v>198</v>
      </c>
      <c r="D208" s="19" t="s">
        <v>199</v>
      </c>
      <c r="E208" s="45">
        <v>10000</v>
      </c>
      <c r="F208" s="45"/>
      <c r="G208" s="45"/>
      <c r="H208" s="45"/>
      <c r="I208" s="45"/>
      <c r="J208" s="45"/>
      <c r="K208" s="45"/>
      <c r="L208" s="45"/>
      <c r="M208" s="68"/>
      <c r="N208" s="68"/>
      <c r="O208" s="68">
        <v>10000</v>
      </c>
      <c r="P208" s="69"/>
      <c r="Q208" s="69"/>
      <c r="R208" s="3"/>
      <c r="S208" s="3"/>
      <c r="T208" s="3"/>
      <c r="U208" s="4"/>
      <c r="V208" s="4"/>
      <c r="W208" s="4"/>
      <c r="X208" s="4"/>
      <c r="Y208" s="5"/>
      <c r="Z208" s="62"/>
      <c r="AA208" s="56"/>
      <c r="AD208" s="6"/>
      <c r="AE208" s="6"/>
      <c r="AF208" s="6"/>
      <c r="AG208" s="6"/>
    </row>
    <row r="209" spans="1:33" s="107" customFormat="1" ht="75.75" customHeight="1">
      <c r="A209" s="39">
        <v>70</v>
      </c>
      <c r="B209" s="39" t="s">
        <v>204</v>
      </c>
      <c r="C209" s="52" t="s">
        <v>503</v>
      </c>
      <c r="D209" s="30" t="s">
        <v>205</v>
      </c>
      <c r="E209" s="46">
        <v>23600</v>
      </c>
      <c r="F209" s="46"/>
      <c r="G209" s="46"/>
      <c r="H209" s="46"/>
      <c r="I209" s="46"/>
      <c r="J209" s="46"/>
      <c r="K209" s="46"/>
      <c r="L209" s="46"/>
      <c r="M209" s="68"/>
      <c r="N209" s="68"/>
      <c r="O209" s="68">
        <v>23600</v>
      </c>
      <c r="P209" s="68"/>
      <c r="Q209" s="68"/>
      <c r="R209" s="54"/>
      <c r="S209" s="54"/>
      <c r="T209" s="54"/>
      <c r="U209" s="55"/>
      <c r="V209" s="55"/>
      <c r="W209" s="55"/>
      <c r="X209" s="55"/>
      <c r="Y209" s="82"/>
      <c r="Z209" s="83"/>
      <c r="AA209" s="56"/>
      <c r="AB209" s="82"/>
      <c r="AC209" s="82"/>
      <c r="AD209" s="106" t="s">
        <v>207</v>
      </c>
      <c r="AE209" s="106"/>
      <c r="AF209" s="106"/>
      <c r="AG209" s="106"/>
    </row>
    <row r="210" spans="1:33" ht="243.75" customHeight="1">
      <c r="A210" s="39">
        <v>71</v>
      </c>
      <c r="B210" s="39" t="s">
        <v>209</v>
      </c>
      <c r="C210" s="52" t="s">
        <v>243</v>
      </c>
      <c r="D210" s="30" t="s">
        <v>210</v>
      </c>
      <c r="E210" s="46"/>
      <c r="F210" s="46"/>
      <c r="G210" s="46"/>
      <c r="H210" s="46"/>
      <c r="I210" s="46"/>
      <c r="J210" s="46"/>
      <c r="K210" s="46"/>
      <c r="L210" s="46"/>
      <c r="M210" s="68"/>
      <c r="N210" s="68">
        <v>1000</v>
      </c>
      <c r="O210" s="68"/>
      <c r="P210" s="68"/>
      <c r="Q210" s="68"/>
      <c r="R210" s="54"/>
      <c r="S210" s="54"/>
      <c r="T210" s="54"/>
      <c r="U210" s="55"/>
      <c r="V210" s="55"/>
      <c r="W210" s="55"/>
      <c r="X210" s="55"/>
      <c r="Y210" s="82"/>
      <c r="Z210" s="83"/>
      <c r="AA210" s="56" t="s">
        <v>244</v>
      </c>
      <c r="AD210" s="6"/>
      <c r="AE210" s="6"/>
      <c r="AF210" s="6"/>
      <c r="AG210" s="6"/>
    </row>
    <row r="211" spans="1:33" ht="97.5" customHeight="1">
      <c r="A211" s="39">
        <v>72</v>
      </c>
      <c r="B211" s="39" t="s">
        <v>213</v>
      </c>
      <c r="C211" s="52" t="s">
        <v>214</v>
      </c>
      <c r="D211" s="30" t="s">
        <v>215</v>
      </c>
      <c r="E211" s="46"/>
      <c r="F211" s="46"/>
      <c r="G211" s="46"/>
      <c r="H211" s="46"/>
      <c r="I211" s="46"/>
      <c r="J211" s="46"/>
      <c r="K211" s="46"/>
      <c r="L211" s="46"/>
      <c r="M211" s="68"/>
      <c r="N211" s="68"/>
      <c r="O211" s="68"/>
      <c r="P211" s="68"/>
      <c r="Q211" s="68"/>
      <c r="R211" s="54"/>
      <c r="S211" s="54"/>
      <c r="T211" s="54"/>
      <c r="U211" s="55"/>
      <c r="V211" s="55"/>
      <c r="W211" s="55"/>
      <c r="X211" s="55"/>
      <c r="Y211" s="82"/>
      <c r="Z211" s="83"/>
      <c r="AA211" s="56" t="s">
        <v>216</v>
      </c>
      <c r="AD211" s="6"/>
      <c r="AE211" s="6"/>
      <c r="AF211" s="6"/>
      <c r="AG211" s="6"/>
    </row>
    <row r="212" spans="1:33" ht="111.75" customHeight="1">
      <c r="A212" s="39">
        <v>73</v>
      </c>
      <c r="B212" s="39" t="s">
        <v>217</v>
      </c>
      <c r="C212" s="52" t="s">
        <v>218</v>
      </c>
      <c r="D212" s="30" t="s">
        <v>245</v>
      </c>
      <c r="E212" s="46"/>
      <c r="F212" s="46"/>
      <c r="G212" s="46"/>
      <c r="H212" s="46"/>
      <c r="I212" s="46"/>
      <c r="J212" s="46"/>
      <c r="K212" s="46"/>
      <c r="L212" s="46"/>
      <c r="M212" s="68"/>
      <c r="N212" s="68"/>
      <c r="O212" s="68"/>
      <c r="P212" s="68"/>
      <c r="Q212" s="68"/>
      <c r="R212" s="54"/>
      <c r="S212" s="54"/>
      <c r="T212" s="54"/>
      <c r="U212" s="55"/>
      <c r="V212" s="55"/>
      <c r="W212" s="55"/>
      <c r="X212" s="55"/>
      <c r="Y212" s="82"/>
      <c r="Z212" s="83"/>
      <c r="AA212" s="56" t="s">
        <v>61</v>
      </c>
      <c r="AD212" s="6"/>
      <c r="AE212" s="6"/>
      <c r="AF212" s="6"/>
      <c r="AG212" s="6"/>
    </row>
    <row r="213" spans="1:33" ht="177" customHeight="1">
      <c r="A213" s="39">
        <v>74</v>
      </c>
      <c r="B213" s="39" t="s">
        <v>219</v>
      </c>
      <c r="C213" s="52" t="s">
        <v>220</v>
      </c>
      <c r="D213" s="30" t="s">
        <v>221</v>
      </c>
      <c r="E213" s="46"/>
      <c r="F213" s="46"/>
      <c r="G213" s="46"/>
      <c r="H213" s="46"/>
      <c r="I213" s="46"/>
      <c r="J213" s="46"/>
      <c r="K213" s="46"/>
      <c r="L213" s="46"/>
      <c r="M213" s="68"/>
      <c r="N213" s="68"/>
      <c r="O213" s="68"/>
      <c r="P213" s="68"/>
      <c r="Q213" s="68"/>
      <c r="R213" s="54"/>
      <c r="S213" s="54"/>
      <c r="T213" s="54"/>
      <c r="U213" s="55"/>
      <c r="V213" s="55"/>
      <c r="W213" s="55"/>
      <c r="X213" s="55"/>
      <c r="Y213" s="82"/>
      <c r="Z213" s="83"/>
      <c r="AA213" s="56" t="s">
        <v>246</v>
      </c>
      <c r="AD213" s="6"/>
      <c r="AE213" s="6"/>
      <c r="AF213" s="6"/>
      <c r="AG213" s="6"/>
    </row>
    <row r="214" spans="1:33" ht="69.75" customHeight="1">
      <c r="A214" s="39">
        <v>75</v>
      </c>
      <c r="B214" s="39" t="s">
        <v>222</v>
      </c>
      <c r="C214" s="52" t="s">
        <v>223</v>
      </c>
      <c r="D214" s="30" t="s">
        <v>224</v>
      </c>
      <c r="E214" s="46">
        <v>15000</v>
      </c>
      <c r="F214" s="46"/>
      <c r="G214" s="46"/>
      <c r="H214" s="46"/>
      <c r="I214" s="46"/>
      <c r="J214" s="46"/>
      <c r="K214" s="46"/>
      <c r="L214" s="46"/>
      <c r="M214" s="68"/>
      <c r="N214" s="68"/>
      <c r="O214" s="68">
        <v>15000</v>
      </c>
      <c r="P214" s="68"/>
      <c r="Q214" s="68"/>
      <c r="R214" s="54"/>
      <c r="S214" s="54"/>
      <c r="T214" s="54"/>
      <c r="U214" s="55"/>
      <c r="V214" s="55"/>
      <c r="W214" s="55"/>
      <c r="X214" s="55"/>
      <c r="Y214" s="82"/>
      <c r="Z214" s="83"/>
      <c r="AA214" s="56"/>
      <c r="AD214" s="6"/>
      <c r="AE214" s="6"/>
      <c r="AF214" s="6"/>
      <c r="AG214" s="6"/>
    </row>
    <row r="215" spans="1:33" ht="63.75" customHeight="1">
      <c r="A215" s="39">
        <v>76</v>
      </c>
      <c r="B215" s="39" t="s">
        <v>225</v>
      </c>
      <c r="C215" s="52" t="s">
        <v>226</v>
      </c>
      <c r="D215" s="30" t="s">
        <v>227</v>
      </c>
      <c r="E215" s="46">
        <v>5000</v>
      </c>
      <c r="F215" s="46"/>
      <c r="G215" s="46"/>
      <c r="H215" s="46"/>
      <c r="I215" s="46"/>
      <c r="J215" s="46"/>
      <c r="K215" s="46"/>
      <c r="L215" s="46"/>
      <c r="M215" s="68"/>
      <c r="N215" s="68"/>
      <c r="O215" s="68">
        <v>5000</v>
      </c>
      <c r="P215" s="68"/>
      <c r="Q215" s="68"/>
      <c r="R215" s="54"/>
      <c r="S215" s="54"/>
      <c r="T215" s="54"/>
      <c r="U215" s="55"/>
      <c r="V215" s="55"/>
      <c r="W215" s="55"/>
      <c r="X215" s="55"/>
      <c r="Y215" s="82"/>
      <c r="Z215" s="83"/>
      <c r="AA215" s="56" t="s">
        <v>279</v>
      </c>
      <c r="AD215" s="6"/>
      <c r="AE215" s="6"/>
      <c r="AF215" s="6"/>
      <c r="AG215" s="6"/>
    </row>
    <row r="216" spans="1:33" ht="98.25" customHeight="1">
      <c r="A216" s="39">
        <v>77</v>
      </c>
      <c r="B216" s="39" t="s">
        <v>228</v>
      </c>
      <c r="C216" s="52" t="s">
        <v>229</v>
      </c>
      <c r="D216" s="30" t="s">
        <v>230</v>
      </c>
      <c r="E216" s="46"/>
      <c r="F216" s="46"/>
      <c r="G216" s="46"/>
      <c r="H216" s="46"/>
      <c r="I216" s="46"/>
      <c r="J216" s="46"/>
      <c r="K216" s="46"/>
      <c r="L216" s="46"/>
      <c r="M216" s="68"/>
      <c r="N216" s="68"/>
      <c r="O216" s="68">
        <v>3000</v>
      </c>
      <c r="P216" s="68"/>
      <c r="Q216" s="68"/>
      <c r="R216" s="54"/>
      <c r="S216" s="54"/>
      <c r="T216" s="54"/>
      <c r="U216" s="55"/>
      <c r="V216" s="55"/>
      <c r="W216" s="55"/>
      <c r="X216" s="55"/>
      <c r="Y216" s="82"/>
      <c r="Z216" s="83"/>
      <c r="AA216" s="56" t="s">
        <v>278</v>
      </c>
      <c r="AD216" s="6"/>
      <c r="AE216" s="6"/>
      <c r="AF216" s="6"/>
      <c r="AG216" s="6"/>
    </row>
    <row r="217" spans="1:33" ht="63.75" customHeight="1">
      <c r="A217" s="39">
        <v>78</v>
      </c>
      <c r="B217" s="39" t="s">
        <v>231</v>
      </c>
      <c r="C217" s="52" t="s">
        <v>503</v>
      </c>
      <c r="D217" s="30" t="s">
        <v>232</v>
      </c>
      <c r="E217" s="46">
        <v>81160</v>
      </c>
      <c r="F217" s="46"/>
      <c r="G217" s="46"/>
      <c r="H217" s="46"/>
      <c r="I217" s="46"/>
      <c r="J217" s="46"/>
      <c r="K217" s="46"/>
      <c r="L217" s="46"/>
      <c r="M217" s="68"/>
      <c r="N217" s="68"/>
      <c r="O217" s="68"/>
      <c r="P217" s="68"/>
      <c r="Q217" s="68"/>
      <c r="R217" s="54"/>
      <c r="S217" s="54"/>
      <c r="T217" s="54"/>
      <c r="U217" s="55"/>
      <c r="V217" s="55"/>
      <c r="W217" s="55"/>
      <c r="X217" s="55"/>
      <c r="Y217" s="82"/>
      <c r="Z217" s="83"/>
      <c r="AA217" s="56" t="s">
        <v>60</v>
      </c>
      <c r="AD217" s="6"/>
      <c r="AE217" s="6"/>
      <c r="AF217" s="6"/>
      <c r="AG217" s="6"/>
    </row>
    <row r="218" spans="1:33" ht="90.75" customHeight="1">
      <c r="A218" s="39">
        <v>79</v>
      </c>
      <c r="B218" s="39" t="s">
        <v>233</v>
      </c>
      <c r="C218" s="52" t="s">
        <v>234</v>
      </c>
      <c r="D218" s="30" t="s">
        <v>300</v>
      </c>
      <c r="E218" s="46"/>
      <c r="F218" s="46"/>
      <c r="G218" s="46"/>
      <c r="H218" s="46"/>
      <c r="I218" s="46"/>
      <c r="J218" s="46"/>
      <c r="K218" s="46"/>
      <c r="L218" s="46"/>
      <c r="M218" s="68">
        <v>24000</v>
      </c>
      <c r="N218" s="68"/>
      <c r="O218" s="68"/>
      <c r="P218" s="68"/>
      <c r="Q218" s="68"/>
      <c r="R218" s="54"/>
      <c r="S218" s="54"/>
      <c r="T218" s="54"/>
      <c r="U218" s="55"/>
      <c r="V218" s="55"/>
      <c r="W218" s="55"/>
      <c r="X218" s="55"/>
      <c r="Y218" s="82"/>
      <c r="Z218" s="83"/>
      <c r="AA218" s="56"/>
      <c r="AD218" s="6"/>
      <c r="AE218" s="6"/>
      <c r="AF218" s="6"/>
      <c r="AG218" s="6"/>
    </row>
    <row r="219" spans="1:33" ht="100.5" customHeight="1">
      <c r="A219" s="39">
        <v>80</v>
      </c>
      <c r="B219" s="39" t="s">
        <v>254</v>
      </c>
      <c r="C219" s="52" t="s">
        <v>255</v>
      </c>
      <c r="D219" s="30" t="s">
        <v>256</v>
      </c>
      <c r="E219" s="46">
        <v>1800</v>
      </c>
      <c r="F219" s="46"/>
      <c r="G219" s="46"/>
      <c r="H219" s="46"/>
      <c r="I219" s="46"/>
      <c r="J219" s="46"/>
      <c r="K219" s="46"/>
      <c r="L219" s="46"/>
      <c r="M219" s="68"/>
      <c r="N219" s="68"/>
      <c r="O219" s="68">
        <v>1800</v>
      </c>
      <c r="P219" s="68"/>
      <c r="Q219" s="68"/>
      <c r="R219" s="54"/>
      <c r="S219" s="54"/>
      <c r="T219" s="54"/>
      <c r="U219" s="55"/>
      <c r="V219" s="55"/>
      <c r="W219" s="55"/>
      <c r="X219" s="55"/>
      <c r="Y219" s="82"/>
      <c r="Z219" s="83"/>
      <c r="AA219" s="56"/>
      <c r="AD219" s="6"/>
      <c r="AE219" s="6"/>
      <c r="AF219" s="6"/>
      <c r="AG219" s="6"/>
    </row>
    <row r="220" spans="1:33" ht="153" customHeight="1">
      <c r="A220" s="39">
        <v>81</v>
      </c>
      <c r="B220" s="39" t="s">
        <v>281</v>
      </c>
      <c r="C220" s="52" t="s">
        <v>257</v>
      </c>
      <c r="D220" s="30" t="s">
        <v>258</v>
      </c>
      <c r="E220" s="46">
        <v>35000</v>
      </c>
      <c r="F220" s="46"/>
      <c r="G220" s="46"/>
      <c r="H220" s="46"/>
      <c r="I220" s="46"/>
      <c r="J220" s="46"/>
      <c r="K220" s="46"/>
      <c r="L220" s="46"/>
      <c r="M220" s="68"/>
      <c r="N220" s="68"/>
      <c r="O220" s="68">
        <v>35000</v>
      </c>
      <c r="P220" s="68"/>
      <c r="Q220" s="68"/>
      <c r="R220" s="54"/>
      <c r="S220" s="54"/>
      <c r="T220" s="54"/>
      <c r="U220" s="55"/>
      <c r="V220" s="55"/>
      <c r="W220" s="55"/>
      <c r="X220" s="55"/>
      <c r="Y220" s="82"/>
      <c r="Z220" s="83"/>
      <c r="AA220" s="56"/>
      <c r="AD220" s="6"/>
      <c r="AE220" s="6"/>
      <c r="AF220" s="6"/>
      <c r="AG220" s="6"/>
    </row>
    <row r="221" spans="1:33" ht="64.5" customHeight="1">
      <c r="A221" s="39">
        <v>82</v>
      </c>
      <c r="B221" s="39" t="s">
        <v>259</v>
      </c>
      <c r="C221" s="52" t="s">
        <v>260</v>
      </c>
      <c r="D221" s="30" t="s">
        <v>264</v>
      </c>
      <c r="E221" s="46"/>
      <c r="F221" s="46"/>
      <c r="G221" s="46"/>
      <c r="H221" s="46"/>
      <c r="I221" s="46"/>
      <c r="J221" s="46"/>
      <c r="K221" s="46"/>
      <c r="L221" s="46"/>
      <c r="M221" s="68"/>
      <c r="N221" s="68">
        <v>2000</v>
      </c>
      <c r="O221" s="68"/>
      <c r="P221" s="68"/>
      <c r="Q221" s="68"/>
      <c r="R221" s="54"/>
      <c r="S221" s="54"/>
      <c r="T221" s="54"/>
      <c r="U221" s="55"/>
      <c r="V221" s="55"/>
      <c r="W221" s="55"/>
      <c r="X221" s="55"/>
      <c r="Y221" s="82"/>
      <c r="Z221" s="83"/>
      <c r="AA221" s="56" t="s">
        <v>247</v>
      </c>
      <c r="AD221" s="6"/>
      <c r="AE221" s="6"/>
      <c r="AF221" s="6"/>
      <c r="AG221" s="6"/>
    </row>
    <row r="222" spans="1:33" ht="74.25" customHeight="1">
      <c r="A222" s="39">
        <v>83</v>
      </c>
      <c r="B222" s="39" t="s">
        <v>261</v>
      </c>
      <c r="C222" s="52" t="s">
        <v>262</v>
      </c>
      <c r="D222" s="30" t="s">
        <v>263</v>
      </c>
      <c r="E222" s="46"/>
      <c r="F222" s="46"/>
      <c r="G222" s="46"/>
      <c r="H222" s="46"/>
      <c r="I222" s="46"/>
      <c r="J222" s="46"/>
      <c r="K222" s="46"/>
      <c r="L222" s="46"/>
      <c r="M222" s="68"/>
      <c r="N222" s="68">
        <v>1000</v>
      </c>
      <c r="O222" s="68"/>
      <c r="P222" s="68"/>
      <c r="Q222" s="68"/>
      <c r="R222" s="54"/>
      <c r="S222" s="54"/>
      <c r="T222" s="54"/>
      <c r="U222" s="55"/>
      <c r="V222" s="55"/>
      <c r="W222" s="55"/>
      <c r="X222" s="55"/>
      <c r="Y222" s="82"/>
      <c r="Z222" s="83"/>
      <c r="AA222" s="56" t="s">
        <v>248</v>
      </c>
      <c r="AD222" s="6"/>
      <c r="AE222" s="6"/>
      <c r="AF222" s="6"/>
      <c r="AG222" s="6"/>
    </row>
    <row r="223" spans="1:33" ht="91.5" customHeight="1">
      <c r="A223" s="39">
        <v>84</v>
      </c>
      <c r="B223" s="99">
        <v>42215</v>
      </c>
      <c r="C223" s="52" t="s">
        <v>96</v>
      </c>
      <c r="D223" s="30" t="s">
        <v>113</v>
      </c>
      <c r="E223" s="46"/>
      <c r="F223" s="46"/>
      <c r="G223" s="46"/>
      <c r="H223" s="46"/>
      <c r="I223" s="46"/>
      <c r="J223" s="46"/>
      <c r="K223" s="46"/>
      <c r="L223" s="46"/>
      <c r="M223" s="68">
        <v>4100</v>
      </c>
      <c r="N223" s="68"/>
      <c r="O223" s="68"/>
      <c r="P223" s="68"/>
      <c r="Q223" s="68"/>
      <c r="R223" s="54"/>
      <c r="S223" s="54"/>
      <c r="T223" s="54"/>
      <c r="U223" s="55"/>
      <c r="V223" s="55"/>
      <c r="W223" s="55"/>
      <c r="X223" s="55"/>
      <c r="Y223" s="82"/>
      <c r="Z223" s="83"/>
      <c r="AA223" s="56"/>
      <c r="AD223" s="6"/>
      <c r="AE223" s="6"/>
      <c r="AF223" s="6"/>
      <c r="AG223" s="6"/>
    </row>
    <row r="224" spans="1:33" ht="109.5" customHeight="1">
      <c r="A224" s="39">
        <v>85</v>
      </c>
      <c r="B224" s="99" t="s">
        <v>272</v>
      </c>
      <c r="C224" s="52" t="s">
        <v>267</v>
      </c>
      <c r="D224" s="30" t="s">
        <v>280</v>
      </c>
      <c r="E224" s="46"/>
      <c r="F224" s="46"/>
      <c r="G224" s="46"/>
      <c r="H224" s="46"/>
      <c r="I224" s="46"/>
      <c r="J224" s="46"/>
      <c r="K224" s="46"/>
      <c r="L224" s="46"/>
      <c r="M224" s="68"/>
      <c r="N224" s="68"/>
      <c r="O224" s="68"/>
      <c r="P224" s="68"/>
      <c r="Q224" s="68"/>
      <c r="R224" s="54"/>
      <c r="S224" s="54"/>
      <c r="T224" s="54"/>
      <c r="U224" s="55"/>
      <c r="V224" s="55"/>
      <c r="W224" s="55"/>
      <c r="X224" s="55"/>
      <c r="Y224" s="82"/>
      <c r="Z224" s="83"/>
      <c r="AA224" s="56" t="s">
        <v>265</v>
      </c>
      <c r="AD224" s="6"/>
      <c r="AE224" s="6"/>
      <c r="AF224" s="6"/>
      <c r="AG224" s="6"/>
    </row>
    <row r="225" spans="1:33" ht="179.25" customHeight="1">
      <c r="A225" s="39">
        <v>86</v>
      </c>
      <c r="B225" s="99" t="s">
        <v>268</v>
      </c>
      <c r="C225" s="52" t="s">
        <v>267</v>
      </c>
      <c r="D225" s="30" t="s">
        <v>266</v>
      </c>
      <c r="E225" s="46"/>
      <c r="F225" s="46"/>
      <c r="G225" s="46"/>
      <c r="H225" s="46"/>
      <c r="I225" s="46"/>
      <c r="J225" s="46"/>
      <c r="K225" s="46"/>
      <c r="L225" s="46"/>
      <c r="M225" s="68"/>
      <c r="N225" s="68"/>
      <c r="O225" s="68"/>
      <c r="P225" s="68"/>
      <c r="Q225" s="68"/>
      <c r="R225" s="54"/>
      <c r="S225" s="54"/>
      <c r="T225" s="54"/>
      <c r="U225" s="55"/>
      <c r="V225" s="55"/>
      <c r="W225" s="55"/>
      <c r="X225" s="55"/>
      <c r="Y225" s="82"/>
      <c r="Z225" s="83"/>
      <c r="AA225" s="56" t="s">
        <v>249</v>
      </c>
      <c r="AD225" s="6"/>
      <c r="AE225" s="6"/>
      <c r="AF225" s="6"/>
      <c r="AG225" s="6"/>
    </row>
    <row r="226" spans="1:33" ht="112.5" customHeight="1">
      <c r="A226" s="39">
        <v>87</v>
      </c>
      <c r="B226" s="99" t="s">
        <v>269</v>
      </c>
      <c r="C226" s="52" t="s">
        <v>270</v>
      </c>
      <c r="D226" s="30" t="s">
        <v>271</v>
      </c>
      <c r="E226" s="46"/>
      <c r="F226" s="46"/>
      <c r="G226" s="46"/>
      <c r="H226" s="46"/>
      <c r="I226" s="46"/>
      <c r="J226" s="46"/>
      <c r="K226" s="46"/>
      <c r="L226" s="46"/>
      <c r="M226" s="68"/>
      <c r="N226" s="68">
        <v>1000</v>
      </c>
      <c r="O226" s="68"/>
      <c r="P226" s="68"/>
      <c r="Q226" s="68"/>
      <c r="R226" s="54"/>
      <c r="S226" s="54"/>
      <c r="T226" s="54"/>
      <c r="U226" s="55"/>
      <c r="V226" s="55"/>
      <c r="W226" s="55"/>
      <c r="X226" s="55"/>
      <c r="Y226" s="82"/>
      <c r="Z226" s="83"/>
      <c r="AA226" s="56" t="s">
        <v>278</v>
      </c>
      <c r="AD226" s="6"/>
      <c r="AE226" s="6"/>
      <c r="AF226" s="6"/>
      <c r="AG226" s="6"/>
    </row>
    <row r="227" spans="1:33" ht="106.5" customHeight="1">
      <c r="A227" s="39">
        <v>88</v>
      </c>
      <c r="B227" s="99" t="s">
        <v>282</v>
      </c>
      <c r="C227" s="52" t="s">
        <v>283</v>
      </c>
      <c r="D227" s="30" t="s">
        <v>250</v>
      </c>
      <c r="E227" s="46"/>
      <c r="F227" s="46"/>
      <c r="G227" s="46"/>
      <c r="H227" s="46"/>
      <c r="I227" s="46"/>
      <c r="J227" s="46"/>
      <c r="K227" s="46"/>
      <c r="L227" s="46"/>
      <c r="M227" s="68"/>
      <c r="N227" s="68"/>
      <c r="O227" s="68">
        <v>1000</v>
      </c>
      <c r="P227" s="68"/>
      <c r="Q227" s="68"/>
      <c r="R227" s="54"/>
      <c r="S227" s="54"/>
      <c r="T227" s="54"/>
      <c r="U227" s="55"/>
      <c r="V227" s="55"/>
      <c r="W227" s="55"/>
      <c r="X227" s="55"/>
      <c r="Y227" s="82"/>
      <c r="Z227" s="83"/>
      <c r="AA227" s="56" t="s">
        <v>278</v>
      </c>
      <c r="AD227" s="6"/>
      <c r="AE227" s="6"/>
      <c r="AF227" s="6"/>
      <c r="AG227" s="6"/>
    </row>
    <row r="228" spans="1:33" ht="109.5" customHeight="1">
      <c r="A228" s="39">
        <v>89</v>
      </c>
      <c r="B228" s="99" t="s">
        <v>284</v>
      </c>
      <c r="C228" s="52" t="s">
        <v>285</v>
      </c>
      <c r="D228" s="30" t="s">
        <v>286</v>
      </c>
      <c r="E228" s="46"/>
      <c r="F228" s="46"/>
      <c r="G228" s="46"/>
      <c r="H228" s="46"/>
      <c r="I228" s="46"/>
      <c r="J228" s="46"/>
      <c r="K228" s="46"/>
      <c r="L228" s="46"/>
      <c r="M228" s="68"/>
      <c r="N228" s="68">
        <v>1000</v>
      </c>
      <c r="O228" s="68"/>
      <c r="P228" s="68"/>
      <c r="Q228" s="68"/>
      <c r="R228" s="54"/>
      <c r="S228" s="54"/>
      <c r="T228" s="54"/>
      <c r="U228" s="55"/>
      <c r="V228" s="55"/>
      <c r="W228" s="55"/>
      <c r="X228" s="55"/>
      <c r="Y228" s="82"/>
      <c r="Z228" s="83"/>
      <c r="AA228" s="56" t="s">
        <v>327</v>
      </c>
      <c r="AD228" s="6"/>
      <c r="AE228" s="6"/>
      <c r="AF228" s="6"/>
      <c r="AG228" s="6"/>
    </row>
    <row r="229" spans="1:33" ht="68.25" customHeight="1">
      <c r="A229" s="39">
        <v>90</v>
      </c>
      <c r="B229" s="99" t="s">
        <v>291</v>
      </c>
      <c r="C229" s="52" t="s">
        <v>292</v>
      </c>
      <c r="D229" s="30" t="s">
        <v>301</v>
      </c>
      <c r="E229" s="46"/>
      <c r="F229" s="46"/>
      <c r="G229" s="46"/>
      <c r="H229" s="46"/>
      <c r="I229" s="46"/>
      <c r="J229" s="46"/>
      <c r="K229" s="46"/>
      <c r="L229" s="46"/>
      <c r="M229" s="68">
        <v>57000</v>
      </c>
      <c r="N229" s="68"/>
      <c r="O229" s="68"/>
      <c r="P229" s="68"/>
      <c r="Q229" s="68"/>
      <c r="R229" s="54"/>
      <c r="S229" s="54"/>
      <c r="T229" s="54"/>
      <c r="U229" s="55"/>
      <c r="V229" s="55"/>
      <c r="W229" s="55"/>
      <c r="X229" s="55"/>
      <c r="Y229" s="82"/>
      <c r="Z229" s="83"/>
      <c r="AA229" s="56" t="s">
        <v>501</v>
      </c>
      <c r="AD229" s="6"/>
      <c r="AE229" s="6"/>
      <c r="AF229" s="6"/>
      <c r="AG229" s="6"/>
    </row>
    <row r="230" spans="1:33" ht="72.75" customHeight="1">
      <c r="A230" s="39">
        <v>91</v>
      </c>
      <c r="B230" s="99" t="s">
        <v>293</v>
      </c>
      <c r="C230" s="52" t="s">
        <v>294</v>
      </c>
      <c r="D230" s="30" t="s">
        <v>295</v>
      </c>
      <c r="E230" s="46">
        <v>60180</v>
      </c>
      <c r="F230" s="46"/>
      <c r="G230" s="46"/>
      <c r="H230" s="46"/>
      <c r="I230" s="46"/>
      <c r="J230" s="46"/>
      <c r="K230" s="46"/>
      <c r="L230" s="46"/>
      <c r="M230" s="68"/>
      <c r="N230" s="68"/>
      <c r="O230" s="68"/>
      <c r="P230" s="68"/>
      <c r="Q230" s="68"/>
      <c r="R230" s="54"/>
      <c r="S230" s="54"/>
      <c r="T230" s="54"/>
      <c r="U230" s="55"/>
      <c r="V230" s="55"/>
      <c r="W230" s="55"/>
      <c r="X230" s="55"/>
      <c r="Y230" s="82"/>
      <c r="Z230" s="83"/>
      <c r="AA230" s="56" t="s">
        <v>60</v>
      </c>
      <c r="AD230" s="6"/>
      <c r="AE230" s="6"/>
      <c r="AF230" s="6"/>
      <c r="AG230" s="6"/>
    </row>
    <row r="231" spans="1:33" ht="69.75" customHeight="1">
      <c r="A231" s="39">
        <v>92</v>
      </c>
      <c r="B231" s="99" t="s">
        <v>298</v>
      </c>
      <c r="C231" s="52" t="s">
        <v>296</v>
      </c>
      <c r="D231" s="30" t="s">
        <v>297</v>
      </c>
      <c r="E231" s="46">
        <v>600000</v>
      </c>
      <c r="F231" s="46"/>
      <c r="G231" s="46"/>
      <c r="H231" s="46"/>
      <c r="I231" s="46"/>
      <c r="J231" s="46"/>
      <c r="K231" s="46"/>
      <c r="L231" s="46"/>
      <c r="M231" s="68"/>
      <c r="N231" s="68"/>
      <c r="O231" s="68"/>
      <c r="P231" s="68"/>
      <c r="Q231" s="68"/>
      <c r="R231" s="54"/>
      <c r="S231" s="54"/>
      <c r="T231" s="54"/>
      <c r="U231" s="55"/>
      <c r="V231" s="55"/>
      <c r="W231" s="55"/>
      <c r="X231" s="55"/>
      <c r="Y231" s="82"/>
      <c r="Z231" s="83"/>
      <c r="AA231" s="56" t="s">
        <v>251</v>
      </c>
      <c r="AD231" s="6"/>
      <c r="AE231" s="6"/>
      <c r="AF231" s="6"/>
      <c r="AG231" s="6"/>
    </row>
    <row r="232" spans="1:33" ht="129" customHeight="1">
      <c r="A232" s="39">
        <v>93</v>
      </c>
      <c r="B232" s="99" t="s">
        <v>299</v>
      </c>
      <c r="C232" s="52" t="s">
        <v>309</v>
      </c>
      <c r="D232" s="30" t="s">
        <v>310</v>
      </c>
      <c r="E232" s="46">
        <v>6861</v>
      </c>
      <c r="F232" s="46"/>
      <c r="G232" s="46"/>
      <c r="H232" s="46"/>
      <c r="I232" s="46"/>
      <c r="J232" s="46"/>
      <c r="K232" s="46"/>
      <c r="L232" s="46"/>
      <c r="M232" s="68"/>
      <c r="N232" s="68"/>
      <c r="O232" s="68">
        <v>7261</v>
      </c>
      <c r="P232" s="68"/>
      <c r="Q232" s="68"/>
      <c r="R232" s="54"/>
      <c r="S232" s="54"/>
      <c r="T232" s="54"/>
      <c r="U232" s="55"/>
      <c r="V232" s="55"/>
      <c r="W232" s="55"/>
      <c r="X232" s="55"/>
      <c r="Y232" s="82"/>
      <c r="Z232" s="83"/>
      <c r="AA232" s="56" t="s">
        <v>63</v>
      </c>
      <c r="AD232" s="6"/>
      <c r="AE232" s="6"/>
      <c r="AF232" s="6"/>
      <c r="AG232" s="6"/>
    </row>
    <row r="233" spans="1:33" ht="144.75" customHeight="1">
      <c r="A233" s="39">
        <v>94</v>
      </c>
      <c r="B233" s="99" t="s">
        <v>143</v>
      </c>
      <c r="C233" s="52" t="s">
        <v>203</v>
      </c>
      <c r="D233" s="30" t="s">
        <v>302</v>
      </c>
      <c r="E233" s="46"/>
      <c r="F233" s="46"/>
      <c r="G233" s="46"/>
      <c r="H233" s="46"/>
      <c r="I233" s="46"/>
      <c r="J233" s="46"/>
      <c r="K233" s="46"/>
      <c r="L233" s="46"/>
      <c r="M233" s="68">
        <v>2600</v>
      </c>
      <c r="N233" s="68"/>
      <c r="O233" s="68"/>
      <c r="P233" s="68"/>
      <c r="Q233" s="68"/>
      <c r="R233" s="54"/>
      <c r="S233" s="54"/>
      <c r="T233" s="54"/>
      <c r="U233" s="55"/>
      <c r="V233" s="55"/>
      <c r="W233" s="55"/>
      <c r="X233" s="55"/>
      <c r="Y233" s="82"/>
      <c r="Z233" s="83"/>
      <c r="AA233" s="56" t="s">
        <v>501</v>
      </c>
      <c r="AD233" s="6"/>
      <c r="AE233" s="6"/>
      <c r="AF233" s="6"/>
      <c r="AG233" s="6"/>
    </row>
    <row r="234" spans="1:33" ht="66" customHeight="1">
      <c r="A234" s="39">
        <v>95</v>
      </c>
      <c r="B234" s="99" t="s">
        <v>318</v>
      </c>
      <c r="C234" s="52" t="s">
        <v>319</v>
      </c>
      <c r="D234" s="30" t="s">
        <v>323</v>
      </c>
      <c r="E234" s="46">
        <v>319942</v>
      </c>
      <c r="F234" s="46"/>
      <c r="G234" s="46"/>
      <c r="H234" s="46"/>
      <c r="I234" s="46"/>
      <c r="J234" s="46"/>
      <c r="K234" s="46"/>
      <c r="L234" s="46"/>
      <c r="M234" s="68"/>
      <c r="N234" s="68"/>
      <c r="O234" s="68">
        <v>125000</v>
      </c>
      <c r="P234" s="68"/>
      <c r="Q234" s="68"/>
      <c r="R234" s="54"/>
      <c r="S234" s="54"/>
      <c r="T234" s="54"/>
      <c r="U234" s="55"/>
      <c r="V234" s="55"/>
      <c r="W234" s="55"/>
      <c r="X234" s="55"/>
      <c r="Y234" s="82"/>
      <c r="Z234" s="83"/>
      <c r="AA234" s="56" t="s">
        <v>235</v>
      </c>
      <c r="AD234" s="6"/>
      <c r="AE234" s="6"/>
      <c r="AF234" s="6"/>
      <c r="AG234" s="6"/>
    </row>
    <row r="235" spans="1:33" ht="84" customHeight="1">
      <c r="A235" s="103">
        <v>96</v>
      </c>
      <c r="B235" s="102" t="s">
        <v>311</v>
      </c>
      <c r="C235" s="89" t="s">
        <v>312</v>
      </c>
      <c r="D235" s="30" t="s">
        <v>324</v>
      </c>
      <c r="E235" s="46"/>
      <c r="F235" s="46"/>
      <c r="G235" s="46"/>
      <c r="H235" s="46"/>
      <c r="I235" s="46"/>
      <c r="J235" s="46"/>
      <c r="K235" s="46"/>
      <c r="L235" s="46"/>
      <c r="M235" s="68"/>
      <c r="N235" s="68"/>
      <c r="O235" s="68"/>
      <c r="P235" s="68"/>
      <c r="Q235" s="68"/>
      <c r="R235" s="54"/>
      <c r="S235" s="54"/>
      <c r="T235" s="54"/>
      <c r="U235" s="55"/>
      <c r="V235" s="55"/>
      <c r="W235" s="55"/>
      <c r="X235" s="55"/>
      <c r="Y235" s="82"/>
      <c r="Z235" s="83"/>
      <c r="AA235" s="56"/>
      <c r="AD235" s="6"/>
      <c r="AE235" s="6"/>
      <c r="AF235" s="6"/>
      <c r="AG235" s="6"/>
    </row>
    <row r="236" spans="1:33" ht="45.75" customHeight="1">
      <c r="A236" s="88"/>
      <c r="B236" s="102"/>
      <c r="C236" s="89"/>
      <c r="D236" s="30" t="s">
        <v>325</v>
      </c>
      <c r="E236" s="46">
        <v>440674</v>
      </c>
      <c r="F236" s="46"/>
      <c r="G236" s="46"/>
      <c r="H236" s="46"/>
      <c r="I236" s="46"/>
      <c r="J236" s="46"/>
      <c r="K236" s="46"/>
      <c r="L236" s="46"/>
      <c r="M236" s="68"/>
      <c r="N236" s="68"/>
      <c r="O236" s="68"/>
      <c r="P236" s="68"/>
      <c r="Q236" s="68"/>
      <c r="R236" s="54"/>
      <c r="S236" s="54"/>
      <c r="T236" s="54"/>
      <c r="U236" s="55"/>
      <c r="V236" s="55"/>
      <c r="W236" s="55"/>
      <c r="X236" s="55"/>
      <c r="Y236" s="82"/>
      <c r="Z236" s="83"/>
      <c r="AA236" s="116" t="s">
        <v>60</v>
      </c>
      <c r="AD236" s="6"/>
      <c r="AE236" s="6"/>
      <c r="AF236" s="6"/>
      <c r="AG236" s="6"/>
    </row>
    <row r="237" spans="1:33" ht="54.75" customHeight="1">
      <c r="A237" s="39"/>
      <c r="B237" s="99"/>
      <c r="C237" s="52"/>
      <c r="D237" s="30" t="s">
        <v>326</v>
      </c>
      <c r="E237" s="46">
        <v>333000</v>
      </c>
      <c r="F237" s="46"/>
      <c r="G237" s="46"/>
      <c r="H237" s="46"/>
      <c r="I237" s="46"/>
      <c r="J237" s="46"/>
      <c r="K237" s="46"/>
      <c r="L237" s="46"/>
      <c r="M237" s="68"/>
      <c r="N237" s="68"/>
      <c r="O237" s="68"/>
      <c r="P237" s="68"/>
      <c r="Q237" s="68"/>
      <c r="R237" s="54"/>
      <c r="S237" s="54"/>
      <c r="T237" s="54"/>
      <c r="U237" s="55"/>
      <c r="V237" s="55"/>
      <c r="W237" s="55"/>
      <c r="X237" s="55"/>
      <c r="Y237" s="82"/>
      <c r="Z237" s="83"/>
      <c r="AA237" s="117"/>
      <c r="AD237" s="6"/>
      <c r="AE237" s="6"/>
      <c r="AF237" s="6"/>
      <c r="AG237" s="6"/>
    </row>
    <row r="238" spans="1:33" ht="126" customHeight="1">
      <c r="A238" s="39">
        <v>97</v>
      </c>
      <c r="B238" s="99" t="s">
        <v>313</v>
      </c>
      <c r="C238" s="52" t="s">
        <v>320</v>
      </c>
      <c r="D238" s="30" t="s">
        <v>321</v>
      </c>
      <c r="E238" s="46">
        <v>19440</v>
      </c>
      <c r="F238" s="46"/>
      <c r="G238" s="46"/>
      <c r="H238" s="46"/>
      <c r="I238" s="46"/>
      <c r="J238" s="46"/>
      <c r="K238" s="46"/>
      <c r="L238" s="46"/>
      <c r="M238" s="68"/>
      <c r="N238" s="68"/>
      <c r="O238" s="68">
        <v>10000</v>
      </c>
      <c r="P238" s="68"/>
      <c r="Q238" s="68"/>
      <c r="R238" s="54"/>
      <c r="S238" s="54"/>
      <c r="T238" s="54"/>
      <c r="U238" s="55"/>
      <c r="V238" s="55"/>
      <c r="W238" s="55"/>
      <c r="X238" s="55"/>
      <c r="Y238" s="82"/>
      <c r="Z238" s="83"/>
      <c r="AA238" s="56" t="s">
        <v>322</v>
      </c>
      <c r="AD238" s="6"/>
      <c r="AE238" s="6"/>
      <c r="AF238" s="6"/>
      <c r="AG238" s="6"/>
    </row>
    <row r="239" spans="1:33" ht="52.5" customHeight="1">
      <c r="A239" s="88">
        <v>98</v>
      </c>
      <c r="B239" s="102" t="s">
        <v>314</v>
      </c>
      <c r="C239" s="89" t="s">
        <v>538</v>
      </c>
      <c r="D239" s="30" t="s">
        <v>317</v>
      </c>
      <c r="E239" s="46"/>
      <c r="F239" s="46"/>
      <c r="G239" s="46"/>
      <c r="H239" s="46"/>
      <c r="I239" s="46"/>
      <c r="J239" s="46"/>
      <c r="K239" s="46"/>
      <c r="L239" s="46"/>
      <c r="M239" s="68"/>
      <c r="N239" s="68"/>
      <c r="O239" s="68"/>
      <c r="P239" s="68"/>
      <c r="Q239" s="68"/>
      <c r="R239" s="54"/>
      <c r="S239" s="54"/>
      <c r="T239" s="54"/>
      <c r="U239" s="55"/>
      <c r="V239" s="55"/>
      <c r="W239" s="55"/>
      <c r="X239" s="55"/>
      <c r="Y239" s="82"/>
      <c r="Z239" s="83"/>
      <c r="AA239" s="56"/>
      <c r="AD239" s="6"/>
      <c r="AE239" s="6"/>
      <c r="AF239" s="6"/>
      <c r="AG239" s="6"/>
    </row>
    <row r="240" spans="1:33" ht="24" customHeight="1">
      <c r="A240" s="88"/>
      <c r="B240" s="102"/>
      <c r="C240" s="89"/>
      <c r="D240" s="30" t="s">
        <v>315</v>
      </c>
      <c r="E240" s="46">
        <v>15000</v>
      </c>
      <c r="F240" s="46"/>
      <c r="G240" s="46"/>
      <c r="H240" s="46"/>
      <c r="I240" s="46"/>
      <c r="J240" s="46"/>
      <c r="K240" s="46"/>
      <c r="L240" s="46"/>
      <c r="M240" s="68"/>
      <c r="N240" s="68"/>
      <c r="O240" s="68">
        <v>15000</v>
      </c>
      <c r="P240" s="68"/>
      <c r="Q240" s="68"/>
      <c r="R240" s="54"/>
      <c r="S240" s="54"/>
      <c r="T240" s="54"/>
      <c r="U240" s="55"/>
      <c r="V240" s="55"/>
      <c r="W240" s="55"/>
      <c r="X240" s="55"/>
      <c r="Y240" s="82"/>
      <c r="Z240" s="83"/>
      <c r="AA240" s="56"/>
      <c r="AD240" s="6"/>
      <c r="AE240" s="6"/>
      <c r="AF240" s="6"/>
      <c r="AG240" s="6"/>
    </row>
    <row r="241" spans="1:33" ht="29.25" customHeight="1">
      <c r="A241" s="39"/>
      <c r="B241" s="99"/>
      <c r="C241" s="52"/>
      <c r="D241" s="30" t="s">
        <v>316</v>
      </c>
      <c r="E241" s="46">
        <v>5000</v>
      </c>
      <c r="F241" s="46"/>
      <c r="G241" s="46"/>
      <c r="H241" s="46"/>
      <c r="I241" s="46"/>
      <c r="J241" s="46"/>
      <c r="K241" s="46"/>
      <c r="L241" s="46"/>
      <c r="M241" s="68"/>
      <c r="N241" s="68"/>
      <c r="O241" s="68">
        <v>5000</v>
      </c>
      <c r="P241" s="68"/>
      <c r="Q241" s="68"/>
      <c r="R241" s="54"/>
      <c r="S241" s="54"/>
      <c r="T241" s="54"/>
      <c r="U241" s="55"/>
      <c r="V241" s="55"/>
      <c r="W241" s="55"/>
      <c r="X241" s="55"/>
      <c r="Y241" s="82"/>
      <c r="Z241" s="83"/>
      <c r="AA241" s="56"/>
      <c r="AD241" s="6"/>
      <c r="AE241" s="6"/>
      <c r="AF241" s="6"/>
      <c r="AG241" s="6"/>
    </row>
    <row r="242" spans="1:33" ht="91.5" customHeight="1">
      <c r="A242" s="103">
        <v>99</v>
      </c>
      <c r="B242" s="105" t="s">
        <v>273</v>
      </c>
      <c r="C242" s="104" t="s">
        <v>503</v>
      </c>
      <c r="D242" s="30" t="s">
        <v>274</v>
      </c>
      <c r="E242" s="46"/>
      <c r="F242" s="46"/>
      <c r="G242" s="46"/>
      <c r="H242" s="46"/>
      <c r="I242" s="46"/>
      <c r="J242" s="46"/>
      <c r="K242" s="46"/>
      <c r="L242" s="46"/>
      <c r="M242" s="68"/>
      <c r="N242" s="68">
        <v>20000</v>
      </c>
      <c r="O242" s="68"/>
      <c r="P242" s="68"/>
      <c r="Q242" s="68">
        <v>5000</v>
      </c>
      <c r="R242" s="54"/>
      <c r="S242" s="54"/>
      <c r="T242" s="54"/>
      <c r="U242" s="55"/>
      <c r="V242" s="55"/>
      <c r="W242" s="55"/>
      <c r="X242" s="55"/>
      <c r="Y242" s="82"/>
      <c r="Z242" s="83"/>
      <c r="AA242" s="56" t="s">
        <v>253</v>
      </c>
      <c r="AD242" s="6"/>
      <c r="AE242" s="6"/>
      <c r="AF242" s="6"/>
      <c r="AG242" s="6"/>
    </row>
    <row r="243" spans="1:33" ht="138" customHeight="1">
      <c r="A243" s="39"/>
      <c r="B243" s="99" t="s">
        <v>276</v>
      </c>
      <c r="C243" s="52" t="s">
        <v>277</v>
      </c>
      <c r="D243" s="30" t="s">
        <v>275</v>
      </c>
      <c r="E243" s="46"/>
      <c r="F243" s="46"/>
      <c r="G243" s="46"/>
      <c r="H243" s="46"/>
      <c r="I243" s="46"/>
      <c r="J243" s="46"/>
      <c r="K243" s="46"/>
      <c r="L243" s="46"/>
      <c r="M243" s="68"/>
      <c r="N243" s="68"/>
      <c r="O243" s="68"/>
      <c r="P243" s="68"/>
      <c r="Q243" s="68">
        <v>-5000</v>
      </c>
      <c r="R243" s="54"/>
      <c r="S243" s="54"/>
      <c r="T243" s="54"/>
      <c r="U243" s="55"/>
      <c r="V243" s="55"/>
      <c r="W243" s="55"/>
      <c r="X243" s="55"/>
      <c r="Y243" s="82"/>
      <c r="Z243" s="83"/>
      <c r="AA243" s="56"/>
      <c r="AD243" s="6"/>
      <c r="AE243" s="6"/>
      <c r="AF243" s="6"/>
      <c r="AG243" s="6"/>
    </row>
    <row r="244" spans="1:33" ht="174.75" customHeight="1">
      <c r="A244" s="39">
        <v>100</v>
      </c>
      <c r="B244" s="99" t="s">
        <v>140</v>
      </c>
      <c r="C244" s="52" t="s">
        <v>141</v>
      </c>
      <c r="D244" s="30" t="s">
        <v>142</v>
      </c>
      <c r="E244" s="46"/>
      <c r="F244" s="46"/>
      <c r="G244" s="46"/>
      <c r="H244" s="46"/>
      <c r="I244" s="46"/>
      <c r="J244" s="46"/>
      <c r="K244" s="46"/>
      <c r="L244" s="46"/>
      <c r="M244" s="68"/>
      <c r="N244" s="68">
        <v>1000</v>
      </c>
      <c r="O244" s="68"/>
      <c r="P244" s="68"/>
      <c r="Q244" s="68"/>
      <c r="R244" s="54"/>
      <c r="S244" s="54"/>
      <c r="T244" s="54"/>
      <c r="U244" s="55"/>
      <c r="V244" s="55"/>
      <c r="W244" s="55"/>
      <c r="X244" s="55"/>
      <c r="Y244" s="82"/>
      <c r="Z244" s="83"/>
      <c r="AA244" s="56" t="s">
        <v>278</v>
      </c>
      <c r="AD244" s="6"/>
      <c r="AE244" s="6"/>
      <c r="AF244" s="6"/>
      <c r="AG244" s="6"/>
    </row>
    <row r="245" spans="1:33" ht="77.25" customHeight="1">
      <c r="A245" s="39">
        <v>101</v>
      </c>
      <c r="B245" s="99" t="s">
        <v>144</v>
      </c>
      <c r="C245" s="52" t="s">
        <v>164</v>
      </c>
      <c r="D245" s="30" t="s">
        <v>145</v>
      </c>
      <c r="E245" s="46"/>
      <c r="F245" s="46"/>
      <c r="G245" s="46"/>
      <c r="H245" s="46"/>
      <c r="I245" s="46"/>
      <c r="J245" s="46"/>
      <c r="K245" s="46"/>
      <c r="L245" s="46"/>
      <c r="M245" s="68">
        <v>11040</v>
      </c>
      <c r="N245" s="68"/>
      <c r="O245" s="68"/>
      <c r="P245" s="68"/>
      <c r="Q245" s="68"/>
      <c r="R245" s="54"/>
      <c r="S245" s="54"/>
      <c r="T245" s="54"/>
      <c r="U245" s="55"/>
      <c r="V245" s="55"/>
      <c r="W245" s="55"/>
      <c r="X245" s="55"/>
      <c r="Y245" s="82"/>
      <c r="Z245" s="83"/>
      <c r="AA245" s="56" t="s">
        <v>501</v>
      </c>
      <c r="AD245" s="6"/>
      <c r="AE245" s="6"/>
      <c r="AF245" s="6"/>
      <c r="AG245" s="6"/>
    </row>
    <row r="246" spans="1:33" ht="60" customHeight="1">
      <c r="A246" s="39">
        <v>102</v>
      </c>
      <c r="B246" s="99" t="s">
        <v>3</v>
      </c>
      <c r="C246" s="52" t="s">
        <v>319</v>
      </c>
      <c r="D246" s="30" t="s">
        <v>189</v>
      </c>
      <c r="E246" s="46">
        <v>230767</v>
      </c>
      <c r="F246" s="46"/>
      <c r="G246" s="46"/>
      <c r="H246" s="46"/>
      <c r="I246" s="46"/>
      <c r="J246" s="46"/>
      <c r="K246" s="46"/>
      <c r="L246" s="46"/>
      <c r="M246" s="46"/>
      <c r="N246" s="46"/>
      <c r="O246" s="68">
        <v>75000</v>
      </c>
      <c r="P246" s="68"/>
      <c r="Q246" s="46"/>
      <c r="R246" s="54"/>
      <c r="S246" s="54"/>
      <c r="T246" s="54"/>
      <c r="U246" s="55"/>
      <c r="V246" s="55"/>
      <c r="W246" s="55"/>
      <c r="X246" s="55"/>
      <c r="Y246" s="82"/>
      <c r="Z246" s="83"/>
      <c r="AA246" s="56" t="s">
        <v>235</v>
      </c>
      <c r="AD246" s="6"/>
      <c r="AE246" s="6"/>
      <c r="AF246" s="6"/>
      <c r="AG246" s="6"/>
    </row>
    <row r="247" spans="1:33" ht="97.5" customHeight="1">
      <c r="A247" s="39">
        <v>103</v>
      </c>
      <c r="B247" s="99" t="s">
        <v>56</v>
      </c>
      <c r="C247" s="52" t="s">
        <v>57</v>
      </c>
      <c r="D247" s="30" t="s">
        <v>58</v>
      </c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68"/>
      <c r="P247" s="68"/>
      <c r="Q247" s="46"/>
      <c r="R247" s="54"/>
      <c r="S247" s="54"/>
      <c r="T247" s="54"/>
      <c r="U247" s="55"/>
      <c r="V247" s="55"/>
      <c r="W247" s="55"/>
      <c r="X247" s="55"/>
      <c r="Y247" s="82"/>
      <c r="Z247" s="83"/>
      <c r="AA247" s="56" t="s">
        <v>64</v>
      </c>
      <c r="AD247" s="6"/>
      <c r="AE247" s="6"/>
      <c r="AF247" s="6"/>
      <c r="AG247" s="6"/>
    </row>
    <row r="248" spans="1:33" ht="156" customHeight="1">
      <c r="A248" s="39">
        <v>104</v>
      </c>
      <c r="B248" s="99" t="s">
        <v>417</v>
      </c>
      <c r="C248" s="52" t="s">
        <v>418</v>
      </c>
      <c r="D248" s="30" t="s">
        <v>59</v>
      </c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68"/>
      <c r="P248" s="68"/>
      <c r="Q248" s="46"/>
      <c r="R248" s="54"/>
      <c r="S248" s="54"/>
      <c r="T248" s="54"/>
      <c r="U248" s="55"/>
      <c r="V248" s="55"/>
      <c r="W248" s="55"/>
      <c r="X248" s="55"/>
      <c r="Y248" s="82"/>
      <c r="Z248" s="83"/>
      <c r="AA248" s="56"/>
      <c r="AD248" s="6"/>
      <c r="AE248" s="6"/>
      <c r="AF248" s="6"/>
      <c r="AG248" s="6"/>
    </row>
    <row r="249" spans="1:33" ht="90.75" customHeight="1">
      <c r="A249" s="39">
        <v>105</v>
      </c>
      <c r="B249" s="99" t="s">
        <v>472</v>
      </c>
      <c r="C249" s="52" t="s">
        <v>503</v>
      </c>
      <c r="D249" s="30" t="s">
        <v>274</v>
      </c>
      <c r="E249" s="46"/>
      <c r="F249" s="46"/>
      <c r="G249" s="46"/>
      <c r="H249" s="46"/>
      <c r="I249" s="46"/>
      <c r="J249" s="46"/>
      <c r="K249" s="46"/>
      <c r="L249" s="46"/>
      <c r="M249" s="46"/>
      <c r="N249" s="46">
        <v>5000</v>
      </c>
      <c r="O249" s="68"/>
      <c r="P249" s="68"/>
      <c r="Q249" s="46"/>
      <c r="R249" s="54"/>
      <c r="S249" s="54"/>
      <c r="T249" s="54"/>
      <c r="U249" s="55"/>
      <c r="V249" s="55"/>
      <c r="W249" s="55"/>
      <c r="X249" s="55"/>
      <c r="Y249" s="82"/>
      <c r="Z249" s="83"/>
      <c r="AA249" s="56" t="s">
        <v>473</v>
      </c>
      <c r="AD249" s="6"/>
      <c r="AE249" s="6"/>
      <c r="AF249" s="6"/>
      <c r="AG249" s="6"/>
    </row>
    <row r="250" spans="1:33" ht="82.5" customHeight="1">
      <c r="A250" s="39">
        <v>106</v>
      </c>
      <c r="B250" s="99" t="s">
        <v>474</v>
      </c>
      <c r="C250" s="52" t="s">
        <v>319</v>
      </c>
      <c r="D250" s="30" t="s">
        <v>475</v>
      </c>
      <c r="E250" s="46">
        <v>260065</v>
      </c>
      <c r="F250" s="46"/>
      <c r="G250" s="46"/>
      <c r="H250" s="46"/>
      <c r="I250" s="46"/>
      <c r="J250" s="46"/>
      <c r="K250" s="46"/>
      <c r="L250" s="46"/>
      <c r="M250" s="46"/>
      <c r="N250" s="46"/>
      <c r="O250" s="68"/>
      <c r="P250" s="68"/>
      <c r="Q250" s="46"/>
      <c r="R250" s="54"/>
      <c r="S250" s="54"/>
      <c r="T250" s="54"/>
      <c r="U250" s="55"/>
      <c r="V250" s="55"/>
      <c r="W250" s="55"/>
      <c r="X250" s="55"/>
      <c r="Y250" s="82"/>
      <c r="Z250" s="83"/>
      <c r="AA250" s="56"/>
      <c r="AD250" s="6"/>
      <c r="AE250" s="6"/>
      <c r="AF250" s="6"/>
      <c r="AG250" s="6"/>
    </row>
    <row r="251" spans="1:33" ht="181.5" customHeight="1">
      <c r="A251" s="39">
        <v>107</v>
      </c>
      <c r="B251" s="99" t="s">
        <v>409</v>
      </c>
      <c r="C251" s="52" t="s">
        <v>410</v>
      </c>
      <c r="D251" s="30" t="s">
        <v>411</v>
      </c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68"/>
      <c r="P251" s="68"/>
      <c r="Q251" s="46"/>
      <c r="R251" s="54"/>
      <c r="S251" s="54"/>
      <c r="T251" s="54"/>
      <c r="U251" s="55"/>
      <c r="V251" s="55"/>
      <c r="W251" s="55"/>
      <c r="X251" s="55"/>
      <c r="Y251" s="82"/>
      <c r="Z251" s="83"/>
      <c r="AA251" s="56" t="s">
        <v>246</v>
      </c>
      <c r="AD251" s="6"/>
      <c r="AE251" s="6"/>
      <c r="AF251" s="6"/>
      <c r="AG251" s="6"/>
    </row>
    <row r="252" spans="1:33" ht="181.5" customHeight="1">
      <c r="A252" s="39">
        <v>108</v>
      </c>
      <c r="B252" s="99" t="s">
        <v>412</v>
      </c>
      <c r="C252" s="52" t="s">
        <v>413</v>
      </c>
      <c r="D252" s="30" t="s">
        <v>411</v>
      </c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68"/>
      <c r="P252" s="68"/>
      <c r="Q252" s="46"/>
      <c r="R252" s="54"/>
      <c r="S252" s="54"/>
      <c r="T252" s="54"/>
      <c r="U252" s="55"/>
      <c r="V252" s="55"/>
      <c r="W252" s="55"/>
      <c r="X252" s="55"/>
      <c r="Y252" s="82"/>
      <c r="Z252" s="83"/>
      <c r="AA252" s="56" t="s">
        <v>246</v>
      </c>
      <c r="AD252" s="6"/>
      <c r="AE252" s="6"/>
      <c r="AF252" s="6"/>
      <c r="AG252" s="6"/>
    </row>
    <row r="253" spans="1:33" ht="89.25" customHeight="1">
      <c r="A253" s="39">
        <v>109</v>
      </c>
      <c r="B253" s="99" t="s">
        <v>414</v>
      </c>
      <c r="C253" s="52" t="s">
        <v>415</v>
      </c>
      <c r="D253" s="30" t="s">
        <v>416</v>
      </c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68"/>
      <c r="P253" s="68"/>
      <c r="Q253" s="46"/>
      <c r="R253" s="54"/>
      <c r="S253" s="54"/>
      <c r="T253" s="54"/>
      <c r="U253" s="55"/>
      <c r="V253" s="55"/>
      <c r="W253" s="55"/>
      <c r="X253" s="55"/>
      <c r="Y253" s="82"/>
      <c r="Z253" s="83"/>
      <c r="AA253" s="56" t="s">
        <v>419</v>
      </c>
      <c r="AD253" s="6"/>
      <c r="AE253" s="6"/>
      <c r="AF253" s="6"/>
      <c r="AG253" s="6"/>
    </row>
    <row r="254" spans="1:33" ht="61.5" customHeight="1">
      <c r="A254" s="39">
        <v>110</v>
      </c>
      <c r="B254" s="99" t="s">
        <v>334</v>
      </c>
      <c r="C254" s="52" t="s">
        <v>65</v>
      </c>
      <c r="D254" s="30" t="s">
        <v>335</v>
      </c>
      <c r="E254" s="46"/>
      <c r="F254" s="46"/>
      <c r="G254" s="46"/>
      <c r="H254" s="46"/>
      <c r="I254" s="46"/>
      <c r="J254" s="46"/>
      <c r="K254" s="46"/>
      <c r="L254" s="46"/>
      <c r="M254" s="46">
        <v>1429</v>
      </c>
      <c r="N254" s="46"/>
      <c r="O254" s="68"/>
      <c r="P254" s="68"/>
      <c r="Q254" s="46"/>
      <c r="R254" s="54"/>
      <c r="S254" s="54"/>
      <c r="T254" s="54"/>
      <c r="U254" s="55"/>
      <c r="V254" s="55"/>
      <c r="W254" s="55"/>
      <c r="X254" s="55"/>
      <c r="Y254" s="82"/>
      <c r="Z254" s="83"/>
      <c r="AA254" s="56" t="s">
        <v>501</v>
      </c>
      <c r="AD254" s="6"/>
      <c r="AE254" s="6"/>
      <c r="AF254" s="6"/>
      <c r="AG254" s="6"/>
    </row>
    <row r="255" spans="1:33" ht="61.5" customHeight="1">
      <c r="A255" s="103">
        <v>111</v>
      </c>
      <c r="B255" s="102" t="s">
        <v>336</v>
      </c>
      <c r="C255" s="89" t="s">
        <v>226</v>
      </c>
      <c r="D255" s="30" t="s">
        <v>337</v>
      </c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68"/>
      <c r="P255" s="68"/>
      <c r="Q255" s="46"/>
      <c r="R255" s="54"/>
      <c r="S255" s="54"/>
      <c r="T255" s="54"/>
      <c r="U255" s="55"/>
      <c r="V255" s="55"/>
      <c r="W255" s="55"/>
      <c r="X255" s="55"/>
      <c r="Y255" s="82"/>
      <c r="Z255" s="83"/>
      <c r="AA255" s="56"/>
      <c r="AD255" s="6"/>
      <c r="AE255" s="6"/>
      <c r="AF255" s="6"/>
      <c r="AG255" s="6"/>
    </row>
    <row r="256" spans="1:33" ht="58.5" customHeight="1">
      <c r="A256" s="88"/>
      <c r="B256" s="102"/>
      <c r="C256" s="89"/>
      <c r="D256" s="30" t="s">
        <v>338</v>
      </c>
      <c r="E256" s="46"/>
      <c r="F256" s="46"/>
      <c r="G256" s="46"/>
      <c r="H256" s="46"/>
      <c r="I256" s="46"/>
      <c r="J256" s="46"/>
      <c r="K256" s="46"/>
      <c r="L256" s="46"/>
      <c r="M256" s="46">
        <v>8487</v>
      </c>
      <c r="N256" s="46"/>
      <c r="O256" s="68"/>
      <c r="P256" s="68"/>
      <c r="Q256" s="46"/>
      <c r="R256" s="54"/>
      <c r="S256" s="54"/>
      <c r="T256" s="54"/>
      <c r="U256" s="55"/>
      <c r="V256" s="55"/>
      <c r="W256" s="55"/>
      <c r="X256" s="55"/>
      <c r="Y256" s="82"/>
      <c r="Z256" s="83"/>
      <c r="AA256" s="56" t="s">
        <v>501</v>
      </c>
      <c r="AD256" s="6"/>
      <c r="AE256" s="6"/>
      <c r="AF256" s="6"/>
      <c r="AG256" s="6"/>
    </row>
    <row r="257" spans="1:33" ht="55.5" customHeight="1">
      <c r="A257" s="88"/>
      <c r="B257" s="102"/>
      <c r="C257" s="89"/>
      <c r="D257" s="30" t="s">
        <v>339</v>
      </c>
      <c r="E257" s="46"/>
      <c r="F257" s="46"/>
      <c r="G257" s="46"/>
      <c r="H257" s="46"/>
      <c r="I257" s="46"/>
      <c r="J257" s="46"/>
      <c r="K257" s="46"/>
      <c r="L257" s="46"/>
      <c r="M257" s="46">
        <v>4424</v>
      </c>
      <c r="N257" s="46"/>
      <c r="O257" s="68"/>
      <c r="P257" s="68"/>
      <c r="Q257" s="46"/>
      <c r="R257" s="54"/>
      <c r="S257" s="54"/>
      <c r="T257" s="54"/>
      <c r="U257" s="55"/>
      <c r="V257" s="55"/>
      <c r="W257" s="55"/>
      <c r="X257" s="55"/>
      <c r="Y257" s="82"/>
      <c r="Z257" s="83"/>
      <c r="AA257" s="56" t="s">
        <v>501</v>
      </c>
      <c r="AD257" s="6"/>
      <c r="AE257" s="6"/>
      <c r="AF257" s="6"/>
      <c r="AG257" s="6"/>
    </row>
    <row r="258" spans="1:33" ht="57.75" customHeight="1">
      <c r="A258" s="88"/>
      <c r="B258" s="102"/>
      <c r="C258" s="89"/>
      <c r="D258" s="30" t="s">
        <v>340</v>
      </c>
      <c r="E258" s="46"/>
      <c r="F258" s="46"/>
      <c r="G258" s="46"/>
      <c r="H258" s="46"/>
      <c r="I258" s="46"/>
      <c r="J258" s="46"/>
      <c r="K258" s="46"/>
      <c r="L258" s="46"/>
      <c r="M258" s="46">
        <v>27335</v>
      </c>
      <c r="N258" s="46"/>
      <c r="O258" s="68"/>
      <c r="P258" s="68"/>
      <c r="Q258" s="46"/>
      <c r="R258" s="54"/>
      <c r="S258" s="54"/>
      <c r="T258" s="54"/>
      <c r="U258" s="55"/>
      <c r="V258" s="55"/>
      <c r="W258" s="55"/>
      <c r="X258" s="55"/>
      <c r="Y258" s="82"/>
      <c r="Z258" s="83"/>
      <c r="AA258" s="56" t="s">
        <v>501</v>
      </c>
      <c r="AD258" s="6"/>
      <c r="AE258" s="6"/>
      <c r="AF258" s="6"/>
      <c r="AG258" s="6"/>
    </row>
    <row r="259" spans="1:33" ht="57.75" customHeight="1">
      <c r="A259" s="39"/>
      <c r="B259" s="99"/>
      <c r="C259" s="52"/>
      <c r="D259" s="30" t="s">
        <v>341</v>
      </c>
      <c r="E259" s="46"/>
      <c r="F259" s="46"/>
      <c r="G259" s="46"/>
      <c r="H259" s="46"/>
      <c r="I259" s="46"/>
      <c r="J259" s="46"/>
      <c r="K259" s="46"/>
      <c r="L259" s="46"/>
      <c r="M259" s="46">
        <v>27280</v>
      </c>
      <c r="N259" s="46"/>
      <c r="O259" s="68"/>
      <c r="P259" s="68"/>
      <c r="Q259" s="46"/>
      <c r="R259" s="54"/>
      <c r="S259" s="54"/>
      <c r="T259" s="54"/>
      <c r="U259" s="55"/>
      <c r="V259" s="55"/>
      <c r="W259" s="55"/>
      <c r="X259" s="55"/>
      <c r="Y259" s="82"/>
      <c r="Z259" s="83"/>
      <c r="AA259" s="56" t="s">
        <v>501</v>
      </c>
      <c r="AD259" s="6"/>
      <c r="AE259" s="6"/>
      <c r="AF259" s="6"/>
      <c r="AG259" s="6"/>
    </row>
    <row r="260" spans="1:33" ht="57.75" customHeight="1">
      <c r="A260" s="88">
        <v>112</v>
      </c>
      <c r="B260" s="102" t="s">
        <v>148</v>
      </c>
      <c r="C260" s="104" t="s">
        <v>149</v>
      </c>
      <c r="D260" s="30" t="s">
        <v>150</v>
      </c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68"/>
      <c r="P260" s="68"/>
      <c r="Q260" s="46"/>
      <c r="R260" s="54"/>
      <c r="S260" s="54"/>
      <c r="T260" s="54"/>
      <c r="U260" s="55"/>
      <c r="V260" s="55"/>
      <c r="W260" s="55"/>
      <c r="X260" s="55"/>
      <c r="Y260" s="82"/>
      <c r="Z260" s="83"/>
      <c r="AA260" s="56"/>
      <c r="AD260" s="6"/>
      <c r="AE260" s="6"/>
      <c r="AF260" s="6"/>
      <c r="AG260" s="6"/>
    </row>
    <row r="261" spans="1:33" ht="78.75" customHeight="1">
      <c r="A261" s="88"/>
      <c r="B261" s="102"/>
      <c r="C261" s="89"/>
      <c r="D261" s="30" t="s">
        <v>151</v>
      </c>
      <c r="E261" s="46">
        <v>7000</v>
      </c>
      <c r="F261" s="46"/>
      <c r="G261" s="46"/>
      <c r="H261" s="46"/>
      <c r="I261" s="46"/>
      <c r="J261" s="46"/>
      <c r="K261" s="46"/>
      <c r="L261" s="46"/>
      <c r="M261" s="46"/>
      <c r="N261" s="46"/>
      <c r="O261" s="46">
        <v>7000</v>
      </c>
      <c r="P261" s="68"/>
      <c r="Q261" s="46"/>
      <c r="R261" s="54"/>
      <c r="S261" s="54"/>
      <c r="T261" s="54"/>
      <c r="U261" s="55"/>
      <c r="V261" s="55"/>
      <c r="W261" s="55"/>
      <c r="X261" s="55"/>
      <c r="Y261" s="82"/>
      <c r="Z261" s="83"/>
      <c r="AA261" s="56"/>
      <c r="AD261" s="6"/>
      <c r="AE261" s="6"/>
      <c r="AF261" s="6"/>
      <c r="AG261" s="6"/>
    </row>
    <row r="262" spans="1:33" ht="72.75" customHeight="1">
      <c r="A262" s="88"/>
      <c r="B262" s="102"/>
      <c r="C262" s="89"/>
      <c r="D262" s="30" t="s">
        <v>152</v>
      </c>
      <c r="E262" s="46">
        <v>10000</v>
      </c>
      <c r="F262" s="46"/>
      <c r="G262" s="46"/>
      <c r="H262" s="46"/>
      <c r="I262" s="46"/>
      <c r="J262" s="46"/>
      <c r="K262" s="46"/>
      <c r="L262" s="46"/>
      <c r="M262" s="46"/>
      <c r="N262" s="46"/>
      <c r="O262" s="46">
        <v>10000</v>
      </c>
      <c r="P262" s="68"/>
      <c r="Q262" s="46"/>
      <c r="R262" s="54"/>
      <c r="S262" s="54"/>
      <c r="T262" s="54"/>
      <c r="U262" s="55"/>
      <c r="V262" s="55"/>
      <c r="W262" s="55"/>
      <c r="X262" s="55"/>
      <c r="Y262" s="82"/>
      <c r="Z262" s="83"/>
      <c r="AA262" s="56"/>
      <c r="AD262" s="6"/>
      <c r="AE262" s="6"/>
      <c r="AF262" s="6"/>
      <c r="AG262" s="6"/>
    </row>
    <row r="263" spans="1:33" ht="70.5" customHeight="1">
      <c r="A263" s="39"/>
      <c r="B263" s="99"/>
      <c r="C263" s="52"/>
      <c r="D263" s="30" t="s">
        <v>98</v>
      </c>
      <c r="E263" s="46">
        <v>1200</v>
      </c>
      <c r="F263" s="46"/>
      <c r="G263" s="46"/>
      <c r="H263" s="46"/>
      <c r="I263" s="46"/>
      <c r="J263" s="46"/>
      <c r="K263" s="46"/>
      <c r="L263" s="46"/>
      <c r="M263" s="46"/>
      <c r="N263" s="46"/>
      <c r="O263" s="46">
        <v>1200</v>
      </c>
      <c r="P263" s="68"/>
      <c r="Q263" s="46"/>
      <c r="R263" s="54"/>
      <c r="S263" s="54"/>
      <c r="T263" s="54"/>
      <c r="U263" s="55"/>
      <c r="V263" s="55"/>
      <c r="W263" s="55"/>
      <c r="X263" s="55"/>
      <c r="Y263" s="82"/>
      <c r="Z263" s="83"/>
      <c r="AA263" s="56"/>
      <c r="AD263" s="6"/>
      <c r="AE263" s="6"/>
      <c r="AF263" s="6"/>
      <c r="AG263" s="6"/>
    </row>
    <row r="264" spans="1:33" s="13" customFormat="1" ht="30" customHeight="1">
      <c r="A264" s="16"/>
      <c r="B264" s="78" t="s">
        <v>487</v>
      </c>
      <c r="C264" s="79"/>
      <c r="D264" s="80"/>
      <c r="E264" s="81">
        <f>SUM(E7:E263)</f>
        <v>22826554.5</v>
      </c>
      <c r="F264" s="81">
        <f aca="true" t="shared" si="0" ref="F264:Q264">SUM(F7:F263)</f>
        <v>50199</v>
      </c>
      <c r="G264" s="81">
        <f t="shared" si="0"/>
        <v>50199</v>
      </c>
      <c r="H264" s="81">
        <f t="shared" si="0"/>
        <v>50199</v>
      </c>
      <c r="I264" s="81">
        <f t="shared" si="0"/>
        <v>50199</v>
      </c>
      <c r="J264" s="81">
        <f t="shared" si="0"/>
        <v>50199</v>
      </c>
      <c r="K264" s="81">
        <f t="shared" si="0"/>
        <v>50199</v>
      </c>
      <c r="L264" s="81">
        <f t="shared" si="0"/>
        <v>50199</v>
      </c>
      <c r="M264" s="81">
        <f t="shared" si="0"/>
        <v>864384</v>
      </c>
      <c r="N264" s="81">
        <f t="shared" si="0"/>
        <v>53115</v>
      </c>
      <c r="O264" s="81">
        <f t="shared" si="0"/>
        <v>2798151</v>
      </c>
      <c r="P264" s="81">
        <f t="shared" si="0"/>
        <v>0</v>
      </c>
      <c r="Q264" s="81">
        <f t="shared" si="0"/>
        <v>0</v>
      </c>
      <c r="R264" s="81">
        <f aca="true" t="shared" si="1" ref="R264:Z264">SUM(R7:R254)</f>
        <v>0</v>
      </c>
      <c r="S264" s="81">
        <f t="shared" si="1"/>
        <v>0</v>
      </c>
      <c r="T264" s="81">
        <f t="shared" si="1"/>
        <v>0</v>
      </c>
      <c r="U264" s="81">
        <f t="shared" si="1"/>
        <v>0</v>
      </c>
      <c r="V264" s="81">
        <f t="shared" si="1"/>
        <v>0</v>
      </c>
      <c r="W264" s="81">
        <f t="shared" si="1"/>
        <v>0</v>
      </c>
      <c r="X264" s="81">
        <f t="shared" si="1"/>
        <v>0</v>
      </c>
      <c r="Y264" s="81">
        <f t="shared" si="1"/>
        <v>0</v>
      </c>
      <c r="Z264" s="81">
        <f t="shared" si="1"/>
        <v>0</v>
      </c>
      <c r="AA264" s="56"/>
      <c r="AB264" s="14" t="e">
        <f>SUM(#REF!)</f>
        <v>#REF!</v>
      </c>
      <c r="AC264" s="14" t="e">
        <f>SUM(#REF!)</f>
        <v>#REF!</v>
      </c>
      <c r="AD264" s="12"/>
      <c r="AE264" s="34" t="e">
        <f>SUM(#REF!)</f>
        <v>#REF!</v>
      </c>
      <c r="AF264" s="34" t="e">
        <f>SUM(#REF!)</f>
        <v>#REF!</v>
      </c>
      <c r="AG264" s="34" t="e">
        <f>SUM(#REF!)</f>
        <v>#REF!</v>
      </c>
    </row>
    <row r="265" spans="2:33" s="13" customFormat="1" ht="18" hidden="1">
      <c r="B265" s="15"/>
      <c r="C265" s="11"/>
      <c r="D265" s="11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59"/>
      <c r="AA265" s="24"/>
      <c r="AB265" s="12"/>
      <c r="AC265" s="12">
        <f>IF(SUM(N265:U265)&lt;&gt;0,1,0)</f>
        <v>0</v>
      </c>
      <c r="AD265" s="12"/>
      <c r="AE265" s="12"/>
      <c r="AF265" s="12"/>
      <c r="AG265" s="12"/>
    </row>
    <row r="266" spans="2:33" s="13" customFormat="1" ht="30.75">
      <c r="B266" s="15"/>
      <c r="C266" s="100" t="s">
        <v>489</v>
      </c>
      <c r="D266" s="100"/>
      <c r="E266" s="17" t="s">
        <v>120</v>
      </c>
      <c r="O266" s="59"/>
      <c r="AA266" s="11"/>
      <c r="AB266" s="12"/>
      <c r="AC266" s="12">
        <f>IF(SUM(N266:U266)&lt;&gt;0,1,0)</f>
        <v>0</v>
      </c>
      <c r="AD266" s="12"/>
      <c r="AE266" s="12"/>
      <c r="AF266" s="12"/>
      <c r="AG266" s="12"/>
    </row>
    <row r="267" spans="2:33" s="13" customFormat="1" ht="15.75">
      <c r="B267" s="15"/>
      <c r="C267" s="100"/>
      <c r="D267" s="100"/>
      <c r="E267" s="17"/>
      <c r="O267" s="59"/>
      <c r="AA267" s="11"/>
      <c r="AB267" s="12"/>
      <c r="AC267" s="12"/>
      <c r="AD267" s="12"/>
      <c r="AE267" s="12"/>
      <c r="AF267" s="12"/>
      <c r="AG267" s="12"/>
    </row>
    <row r="268" spans="2:33" s="13" customFormat="1" ht="30.75">
      <c r="B268" s="15"/>
      <c r="C268" s="100"/>
      <c r="D268" s="100" t="s">
        <v>288</v>
      </c>
      <c r="E268" s="17"/>
      <c r="O268" s="91">
        <f>5223355.54-2223355.54-O264</f>
        <v>201849</v>
      </c>
      <c r="AA268" s="11"/>
      <c r="AB268" s="12"/>
      <c r="AC268" s="12"/>
      <c r="AD268" s="12"/>
      <c r="AE268" s="12"/>
      <c r="AF268" s="12"/>
      <c r="AG268" s="12"/>
    </row>
    <row r="269" spans="2:33" s="13" customFormat="1" ht="15.75">
      <c r="B269" s="15"/>
      <c r="C269" s="100"/>
      <c r="D269" s="100"/>
      <c r="E269" s="17"/>
      <c r="O269" s="59"/>
      <c r="AA269" s="11"/>
      <c r="AB269" s="12"/>
      <c r="AC269" s="12"/>
      <c r="AD269" s="12"/>
      <c r="AE269" s="12"/>
      <c r="AF269" s="12"/>
      <c r="AG269" s="12"/>
    </row>
    <row r="270" spans="2:33" s="13" customFormat="1" ht="15.75">
      <c r="B270" s="15"/>
      <c r="C270" s="100"/>
      <c r="D270" s="100"/>
      <c r="E270" s="17"/>
      <c r="O270" s="59"/>
      <c r="AA270" s="11"/>
      <c r="AB270" s="12"/>
      <c r="AC270" s="12"/>
      <c r="AD270" s="12"/>
      <c r="AE270" s="12"/>
      <c r="AF270" s="12"/>
      <c r="AG270" s="12"/>
    </row>
    <row r="271" spans="2:33" s="13" customFormat="1" ht="74.25" customHeight="1">
      <c r="B271" s="15"/>
      <c r="C271" s="100" t="s">
        <v>488</v>
      </c>
      <c r="D271" s="100"/>
      <c r="E271" s="17"/>
      <c r="F271" s="17"/>
      <c r="G271" s="17"/>
      <c r="H271" s="17"/>
      <c r="I271" s="17"/>
      <c r="J271" s="17"/>
      <c r="K271" s="17"/>
      <c r="L271" s="17"/>
      <c r="M271" s="17"/>
      <c r="N271" s="119" t="s">
        <v>477</v>
      </c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20"/>
      <c r="AB271" s="12"/>
      <c r="AC271" s="12">
        <f>IF(SUM(N271:U271)&lt;&gt;0,1,0)</f>
        <v>0</v>
      </c>
      <c r="AD271" s="12"/>
      <c r="AE271" s="12"/>
      <c r="AF271" s="12"/>
      <c r="AG271" s="12"/>
    </row>
    <row r="272" spans="2:33" s="13" customFormat="1" ht="42.75" customHeight="1">
      <c r="B272" s="15"/>
      <c r="C272" s="100"/>
      <c r="D272" s="100" t="s">
        <v>102</v>
      </c>
      <c r="E272" s="17"/>
      <c r="F272" s="17"/>
      <c r="G272" s="17"/>
      <c r="H272" s="17"/>
      <c r="I272" s="17"/>
      <c r="J272" s="17"/>
      <c r="K272" s="17"/>
      <c r="L272" s="17"/>
      <c r="M272" s="17"/>
      <c r="N272" s="57" t="s">
        <v>476</v>
      </c>
      <c r="O272" s="92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67"/>
      <c r="AB272" s="12"/>
      <c r="AC272" s="12"/>
      <c r="AD272" s="12"/>
      <c r="AE272" s="12"/>
      <c r="AF272" s="12"/>
      <c r="AG272" s="12"/>
    </row>
    <row r="273" spans="2:33" s="13" customFormat="1" ht="48" customHeight="1">
      <c r="B273" s="15"/>
      <c r="C273" s="100"/>
      <c r="D273" s="100" t="s">
        <v>289</v>
      </c>
      <c r="E273" s="17"/>
      <c r="F273" s="17"/>
      <c r="G273" s="17"/>
      <c r="H273" s="17"/>
      <c r="I273" s="17"/>
      <c r="J273" s="17"/>
      <c r="K273" s="17"/>
      <c r="L273" s="17"/>
      <c r="M273" s="17"/>
      <c r="N273" s="57" t="s">
        <v>62</v>
      </c>
      <c r="O273" s="92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67"/>
      <c r="AB273" s="12"/>
      <c r="AC273" s="12"/>
      <c r="AD273" s="12"/>
      <c r="AE273" s="12"/>
      <c r="AF273" s="12"/>
      <c r="AG273" s="12"/>
    </row>
    <row r="274" spans="2:33" s="13" customFormat="1" ht="51" customHeight="1">
      <c r="B274" s="15"/>
      <c r="C274" s="100"/>
      <c r="D274" s="100" t="s">
        <v>290</v>
      </c>
      <c r="E274" s="17"/>
      <c r="F274" s="17"/>
      <c r="G274" s="17"/>
      <c r="H274" s="17"/>
      <c r="I274" s="17"/>
      <c r="J274" s="17"/>
      <c r="K274" s="17"/>
      <c r="L274" s="17"/>
      <c r="M274" s="17"/>
      <c r="N274" s="57" t="s">
        <v>287</v>
      </c>
      <c r="O274" s="92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67"/>
      <c r="AB274" s="12"/>
      <c r="AC274" s="12"/>
      <c r="AD274" s="12"/>
      <c r="AE274" s="12"/>
      <c r="AF274" s="12"/>
      <c r="AG274" s="12"/>
    </row>
    <row r="275" spans="2:33" s="13" customFormat="1" ht="42.75" customHeight="1" hidden="1">
      <c r="B275" s="15"/>
      <c r="C275" s="100"/>
      <c r="D275" s="100"/>
      <c r="E275" s="17"/>
      <c r="F275" s="17"/>
      <c r="G275" s="17"/>
      <c r="H275" s="17"/>
      <c r="I275" s="17"/>
      <c r="J275" s="17"/>
      <c r="K275" s="17"/>
      <c r="L275" s="17"/>
      <c r="M275" s="17"/>
      <c r="N275" s="57"/>
      <c r="O275" s="92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67"/>
      <c r="AB275" s="12"/>
      <c r="AC275" s="12"/>
      <c r="AD275" s="12"/>
      <c r="AE275" s="12"/>
      <c r="AF275" s="12"/>
      <c r="AG275" s="12"/>
    </row>
    <row r="276" spans="2:33" s="13" customFormat="1" ht="28.5" customHeight="1">
      <c r="B276" s="15"/>
      <c r="C276" s="101" t="s">
        <v>496</v>
      </c>
      <c r="D276" s="101"/>
      <c r="E276" s="25"/>
      <c r="O276" s="59"/>
      <c r="R276" s="13">
        <v>3668</v>
      </c>
      <c r="AA276" s="11"/>
      <c r="AB276" s="12"/>
      <c r="AC276" s="12">
        <f aca="true" t="shared" si="2" ref="AC276:AC339">IF(SUM(N276:U276)&lt;&gt;0,1,0)</f>
        <v>1</v>
      </c>
      <c r="AD276" s="12"/>
      <c r="AE276" s="12"/>
      <c r="AF276" s="12"/>
      <c r="AG276" s="12"/>
    </row>
    <row r="277" spans="2:33" s="13" customFormat="1" ht="45.75">
      <c r="B277" s="15"/>
      <c r="C277" s="100" t="s">
        <v>491</v>
      </c>
      <c r="D277" s="100"/>
      <c r="E277" s="17">
        <v>8601.14</v>
      </c>
      <c r="O277" s="59"/>
      <c r="R277" s="13">
        <v>1109.19</v>
      </c>
      <c r="AA277" s="11"/>
      <c r="AB277" s="12"/>
      <c r="AC277" s="12">
        <f t="shared" si="2"/>
        <v>1</v>
      </c>
      <c r="AD277" s="12"/>
      <c r="AE277" s="12"/>
      <c r="AF277" s="12"/>
      <c r="AG277" s="12"/>
    </row>
    <row r="278" spans="2:33" s="13" customFormat="1" ht="30.75">
      <c r="B278" s="15"/>
      <c r="C278" s="100" t="s">
        <v>494</v>
      </c>
      <c r="D278" s="100"/>
      <c r="E278" s="17">
        <v>66000</v>
      </c>
      <c r="O278" s="59"/>
      <c r="AA278" s="11"/>
      <c r="AB278" s="12"/>
      <c r="AC278" s="12">
        <f t="shared" si="2"/>
        <v>0</v>
      </c>
      <c r="AD278" s="12"/>
      <c r="AE278" s="12"/>
      <c r="AF278" s="12"/>
      <c r="AG278" s="12"/>
    </row>
    <row r="279" spans="2:33" s="13" customFormat="1" ht="30.75">
      <c r="B279" s="15"/>
      <c r="C279" s="100" t="s">
        <v>493</v>
      </c>
      <c r="D279" s="100"/>
      <c r="E279" s="17">
        <v>21.93</v>
      </c>
      <c r="O279" s="59"/>
      <c r="AA279" s="11"/>
      <c r="AB279" s="12"/>
      <c r="AC279" s="12">
        <f t="shared" si="2"/>
        <v>0</v>
      </c>
      <c r="AD279" s="12"/>
      <c r="AE279" s="12"/>
      <c r="AF279" s="12"/>
      <c r="AG279" s="12"/>
    </row>
    <row r="280" spans="2:33" s="13" customFormat="1" ht="15.75" hidden="1">
      <c r="B280" s="15"/>
      <c r="C280" s="100"/>
      <c r="D280" s="100"/>
      <c r="O280" s="59"/>
      <c r="AA280" s="11"/>
      <c r="AB280" s="12"/>
      <c r="AC280" s="12">
        <f t="shared" si="2"/>
        <v>0</v>
      </c>
      <c r="AD280" s="12"/>
      <c r="AE280" s="12"/>
      <c r="AF280" s="12"/>
      <c r="AG280" s="12"/>
    </row>
    <row r="281" spans="2:33" s="13" customFormat="1" ht="15.75" hidden="1">
      <c r="B281" s="15"/>
      <c r="C281" s="100"/>
      <c r="D281" s="100"/>
      <c r="O281" s="59"/>
      <c r="AA281" s="11"/>
      <c r="AB281" s="12"/>
      <c r="AC281" s="12">
        <f t="shared" si="2"/>
        <v>0</v>
      </c>
      <c r="AD281" s="12"/>
      <c r="AE281" s="12"/>
      <c r="AF281" s="12"/>
      <c r="AG281" s="12"/>
    </row>
    <row r="282" spans="2:33" s="13" customFormat="1" ht="90.75">
      <c r="B282" s="15"/>
      <c r="C282" s="101" t="s">
        <v>539</v>
      </c>
      <c r="D282" s="101"/>
      <c r="E282" s="25"/>
      <c r="N282" s="59"/>
      <c r="O282" s="59"/>
      <c r="R282" s="13">
        <v>3668</v>
      </c>
      <c r="Y282" s="112" t="s">
        <v>122</v>
      </c>
      <c r="Z282" s="112"/>
      <c r="AA282" s="111"/>
      <c r="AB282" s="12"/>
      <c r="AC282" s="12">
        <f t="shared" si="2"/>
        <v>1</v>
      </c>
      <c r="AD282" s="12"/>
      <c r="AE282" s="12"/>
      <c r="AF282" s="12"/>
      <c r="AG282" s="12"/>
    </row>
    <row r="283" spans="2:33" s="13" customFormat="1" ht="15.75" hidden="1">
      <c r="B283" s="15"/>
      <c r="C283" s="100"/>
      <c r="D283" s="100"/>
      <c r="O283" s="59"/>
      <c r="AA283" s="11"/>
      <c r="AB283" s="12"/>
      <c r="AC283" s="12">
        <f t="shared" si="2"/>
        <v>0</v>
      </c>
      <c r="AD283" s="12"/>
      <c r="AE283" s="12"/>
      <c r="AF283" s="12"/>
      <c r="AG283" s="12"/>
    </row>
    <row r="284" spans="2:33" s="13" customFormat="1" ht="15.75" hidden="1">
      <c r="B284" s="15"/>
      <c r="C284" s="100"/>
      <c r="D284" s="100"/>
      <c r="O284" s="59"/>
      <c r="AA284" s="11"/>
      <c r="AB284" s="12"/>
      <c r="AC284" s="12">
        <f t="shared" si="2"/>
        <v>0</v>
      </c>
      <c r="AD284" s="12"/>
      <c r="AE284" s="12"/>
      <c r="AF284" s="12"/>
      <c r="AG284" s="12"/>
    </row>
    <row r="285" spans="2:33" s="13" customFormat="1" ht="75.75">
      <c r="B285" s="15"/>
      <c r="C285" s="101" t="s">
        <v>540</v>
      </c>
      <c r="D285" s="100"/>
      <c r="E285" s="60"/>
      <c r="N285" s="59"/>
      <c r="O285" s="59"/>
      <c r="Y285" s="110" t="s">
        <v>121</v>
      </c>
      <c r="Z285" s="110"/>
      <c r="AA285" s="111"/>
      <c r="AB285" s="12"/>
      <c r="AC285" s="12">
        <f t="shared" si="2"/>
        <v>0</v>
      </c>
      <c r="AD285" s="12"/>
      <c r="AE285" s="12"/>
      <c r="AF285" s="12"/>
      <c r="AG285" s="12"/>
    </row>
    <row r="286" spans="2:33" s="13" customFormat="1" ht="15.75">
      <c r="B286" s="15"/>
      <c r="C286" s="100"/>
      <c r="D286" s="100"/>
      <c r="O286" s="59"/>
      <c r="AA286" s="11"/>
      <c r="AB286" s="12"/>
      <c r="AC286" s="12">
        <f t="shared" si="2"/>
        <v>0</v>
      </c>
      <c r="AD286" s="12"/>
      <c r="AE286" s="12"/>
      <c r="AF286" s="12"/>
      <c r="AG286" s="12"/>
    </row>
    <row r="287" spans="2:33" s="13" customFormat="1" ht="75.75">
      <c r="B287" s="15"/>
      <c r="C287" s="101" t="s">
        <v>541</v>
      </c>
      <c r="D287" s="100"/>
      <c r="O287" s="59"/>
      <c r="Y287" s="110" t="s">
        <v>542</v>
      </c>
      <c r="Z287" s="110"/>
      <c r="AA287" s="111"/>
      <c r="AB287" s="12"/>
      <c r="AC287" s="12">
        <f t="shared" si="2"/>
        <v>0</v>
      </c>
      <c r="AD287" s="12"/>
      <c r="AE287" s="12"/>
      <c r="AF287" s="12"/>
      <c r="AG287" s="12"/>
    </row>
    <row r="288" ht="15.75">
      <c r="AC288" s="5">
        <f t="shared" si="2"/>
        <v>0</v>
      </c>
    </row>
    <row r="289" ht="15.75">
      <c r="AC289" s="5">
        <f t="shared" si="2"/>
        <v>0</v>
      </c>
    </row>
    <row r="290" ht="15.75">
      <c r="AC290" s="5">
        <f t="shared" si="2"/>
        <v>0</v>
      </c>
    </row>
    <row r="291" ht="15.75">
      <c r="AC291" s="5">
        <f t="shared" si="2"/>
        <v>0</v>
      </c>
    </row>
    <row r="292" ht="15.75">
      <c r="AC292" s="5">
        <f t="shared" si="2"/>
        <v>0</v>
      </c>
    </row>
    <row r="293" ht="15.75">
      <c r="AC293" s="5">
        <f t="shared" si="2"/>
        <v>0</v>
      </c>
    </row>
    <row r="294" ht="15.75">
      <c r="AC294" s="5">
        <f t="shared" si="2"/>
        <v>0</v>
      </c>
    </row>
    <row r="295" ht="15.75">
      <c r="AC295" s="5">
        <f t="shared" si="2"/>
        <v>0</v>
      </c>
    </row>
    <row r="296" ht="15.75">
      <c r="AC296" s="5">
        <f t="shared" si="2"/>
        <v>0</v>
      </c>
    </row>
    <row r="297" ht="15.75">
      <c r="AC297" s="5">
        <f t="shared" si="2"/>
        <v>0</v>
      </c>
    </row>
    <row r="298" ht="15.75">
      <c r="AC298" s="5">
        <f t="shared" si="2"/>
        <v>0</v>
      </c>
    </row>
    <row r="299" ht="15.75">
      <c r="AC299" s="5">
        <f t="shared" si="2"/>
        <v>0</v>
      </c>
    </row>
    <row r="300" ht="15.75">
      <c r="AC300" s="5">
        <f t="shared" si="2"/>
        <v>0</v>
      </c>
    </row>
    <row r="301" ht="15.75">
      <c r="AC301" s="5">
        <f t="shared" si="2"/>
        <v>0</v>
      </c>
    </row>
    <row r="302" ht="15.75">
      <c r="AC302" s="5">
        <f t="shared" si="2"/>
        <v>0</v>
      </c>
    </row>
    <row r="303" ht="15.75">
      <c r="AC303" s="5">
        <f t="shared" si="2"/>
        <v>0</v>
      </c>
    </row>
    <row r="304" ht="15.75">
      <c r="AC304" s="5">
        <f t="shared" si="2"/>
        <v>0</v>
      </c>
    </row>
    <row r="305" ht="15.75">
      <c r="AC305" s="5">
        <f t="shared" si="2"/>
        <v>0</v>
      </c>
    </row>
    <row r="306" ht="15.75">
      <c r="AC306" s="5">
        <f t="shared" si="2"/>
        <v>0</v>
      </c>
    </row>
    <row r="307" ht="15.75">
      <c r="AC307" s="5">
        <f t="shared" si="2"/>
        <v>0</v>
      </c>
    </row>
    <row r="308" ht="15.75">
      <c r="AC308" s="5">
        <f t="shared" si="2"/>
        <v>0</v>
      </c>
    </row>
    <row r="309" ht="15.75">
      <c r="AC309" s="5">
        <f t="shared" si="2"/>
        <v>0</v>
      </c>
    </row>
    <row r="310" ht="15.75">
      <c r="AC310" s="5">
        <f t="shared" si="2"/>
        <v>0</v>
      </c>
    </row>
    <row r="311" ht="15.75">
      <c r="AC311" s="5">
        <f t="shared" si="2"/>
        <v>0</v>
      </c>
    </row>
    <row r="312" ht="15.75">
      <c r="AC312" s="5">
        <f t="shared" si="2"/>
        <v>0</v>
      </c>
    </row>
    <row r="313" ht="15.75">
      <c r="AC313" s="5">
        <f t="shared" si="2"/>
        <v>0</v>
      </c>
    </row>
    <row r="314" ht="15.75">
      <c r="AC314" s="5">
        <f t="shared" si="2"/>
        <v>0</v>
      </c>
    </row>
    <row r="315" ht="15.75">
      <c r="AC315" s="5">
        <f t="shared" si="2"/>
        <v>0</v>
      </c>
    </row>
    <row r="316" ht="15.75">
      <c r="AC316" s="5">
        <f t="shared" si="2"/>
        <v>0</v>
      </c>
    </row>
    <row r="317" ht="15.75">
      <c r="AC317" s="5">
        <f t="shared" si="2"/>
        <v>0</v>
      </c>
    </row>
    <row r="318" ht="15.75">
      <c r="AC318" s="5">
        <f t="shared" si="2"/>
        <v>0</v>
      </c>
    </row>
    <row r="319" ht="15.75">
      <c r="AC319" s="5">
        <f t="shared" si="2"/>
        <v>0</v>
      </c>
    </row>
    <row r="320" ht="15.75">
      <c r="AC320" s="5">
        <f t="shared" si="2"/>
        <v>0</v>
      </c>
    </row>
    <row r="321" ht="15.75">
      <c r="AC321" s="5">
        <f t="shared" si="2"/>
        <v>0</v>
      </c>
    </row>
    <row r="322" ht="15.75">
      <c r="AC322" s="5">
        <f t="shared" si="2"/>
        <v>0</v>
      </c>
    </row>
    <row r="323" ht="15.75">
      <c r="AC323" s="5">
        <f t="shared" si="2"/>
        <v>0</v>
      </c>
    </row>
    <row r="324" ht="15.75">
      <c r="AC324" s="5">
        <f t="shared" si="2"/>
        <v>0</v>
      </c>
    </row>
    <row r="325" ht="15.75">
      <c r="AC325" s="5">
        <f t="shared" si="2"/>
        <v>0</v>
      </c>
    </row>
    <row r="326" ht="15.75">
      <c r="AC326" s="5">
        <f t="shared" si="2"/>
        <v>0</v>
      </c>
    </row>
    <row r="327" ht="15.75">
      <c r="AC327" s="5">
        <f t="shared" si="2"/>
        <v>0</v>
      </c>
    </row>
    <row r="328" ht="15.75">
      <c r="AC328" s="5">
        <f t="shared" si="2"/>
        <v>0</v>
      </c>
    </row>
    <row r="329" ht="15.75">
      <c r="AC329" s="5">
        <f t="shared" si="2"/>
        <v>0</v>
      </c>
    </row>
    <row r="330" ht="15.75">
      <c r="AC330" s="5">
        <f t="shared" si="2"/>
        <v>0</v>
      </c>
    </row>
    <row r="331" ht="15.75">
      <c r="AC331" s="5">
        <f t="shared" si="2"/>
        <v>0</v>
      </c>
    </row>
    <row r="332" ht="15.75">
      <c r="AC332" s="5">
        <f t="shared" si="2"/>
        <v>0</v>
      </c>
    </row>
    <row r="333" ht="15.75">
      <c r="AC333" s="5">
        <f t="shared" si="2"/>
        <v>0</v>
      </c>
    </row>
    <row r="334" ht="15.75">
      <c r="AC334" s="5">
        <f t="shared" si="2"/>
        <v>0</v>
      </c>
    </row>
    <row r="335" ht="15.75">
      <c r="AC335" s="5">
        <f t="shared" si="2"/>
        <v>0</v>
      </c>
    </row>
    <row r="336" ht="15.75">
      <c r="AC336" s="5">
        <f t="shared" si="2"/>
        <v>0</v>
      </c>
    </row>
    <row r="337" ht="15.75">
      <c r="AC337" s="5">
        <f t="shared" si="2"/>
        <v>0</v>
      </c>
    </row>
    <row r="338" ht="15.75">
      <c r="AC338" s="5">
        <f t="shared" si="2"/>
        <v>0</v>
      </c>
    </row>
    <row r="339" ht="15.75">
      <c r="AC339" s="5">
        <f t="shared" si="2"/>
        <v>0</v>
      </c>
    </row>
    <row r="340" ht="15.75">
      <c r="AC340" s="5">
        <f aca="true" t="shared" si="3" ref="AC340:AC403">IF(SUM(N340:U340)&lt;&gt;0,1,0)</f>
        <v>0</v>
      </c>
    </row>
    <row r="341" ht="15.75">
      <c r="AC341" s="5">
        <f t="shared" si="3"/>
        <v>0</v>
      </c>
    </row>
    <row r="342" ht="15.75">
      <c r="AC342" s="5">
        <f t="shared" si="3"/>
        <v>0</v>
      </c>
    </row>
    <row r="343" ht="15.75">
      <c r="AC343" s="5">
        <f t="shared" si="3"/>
        <v>0</v>
      </c>
    </row>
    <row r="344" ht="15.75">
      <c r="AC344" s="5">
        <f t="shared" si="3"/>
        <v>0</v>
      </c>
    </row>
    <row r="345" ht="15.75">
      <c r="AC345" s="5">
        <f t="shared" si="3"/>
        <v>0</v>
      </c>
    </row>
    <row r="346" ht="15.75">
      <c r="AC346" s="5">
        <f t="shared" si="3"/>
        <v>0</v>
      </c>
    </row>
    <row r="347" ht="15.75">
      <c r="AC347" s="5">
        <f t="shared" si="3"/>
        <v>0</v>
      </c>
    </row>
    <row r="348" ht="15.75">
      <c r="AC348" s="5">
        <f t="shared" si="3"/>
        <v>0</v>
      </c>
    </row>
    <row r="349" ht="15.75">
      <c r="AC349" s="5">
        <f t="shared" si="3"/>
        <v>0</v>
      </c>
    </row>
    <row r="350" ht="15.75">
      <c r="AC350" s="5">
        <f t="shared" si="3"/>
        <v>0</v>
      </c>
    </row>
    <row r="351" ht="15.75">
      <c r="AC351" s="5">
        <f t="shared" si="3"/>
        <v>0</v>
      </c>
    </row>
    <row r="352" ht="15.75">
      <c r="AC352" s="5">
        <f t="shared" si="3"/>
        <v>0</v>
      </c>
    </row>
    <row r="353" ht="15.75">
      <c r="AC353" s="5">
        <f t="shared" si="3"/>
        <v>0</v>
      </c>
    </row>
    <row r="354" ht="15.75">
      <c r="AC354" s="5">
        <f t="shared" si="3"/>
        <v>0</v>
      </c>
    </row>
    <row r="355" ht="15.75">
      <c r="AC355" s="5">
        <f t="shared" si="3"/>
        <v>0</v>
      </c>
    </row>
    <row r="356" ht="15.75">
      <c r="AC356" s="5">
        <f t="shared" si="3"/>
        <v>0</v>
      </c>
    </row>
    <row r="357" ht="15.75">
      <c r="AC357" s="5">
        <f t="shared" si="3"/>
        <v>0</v>
      </c>
    </row>
    <row r="358" ht="15.75">
      <c r="AC358" s="5">
        <f t="shared" si="3"/>
        <v>0</v>
      </c>
    </row>
    <row r="359" ht="15.75">
      <c r="AC359" s="5">
        <f t="shared" si="3"/>
        <v>0</v>
      </c>
    </row>
    <row r="360" ht="15.75">
      <c r="AC360" s="5">
        <f t="shared" si="3"/>
        <v>0</v>
      </c>
    </row>
    <row r="361" ht="15.75">
      <c r="AC361" s="5">
        <f t="shared" si="3"/>
        <v>0</v>
      </c>
    </row>
    <row r="362" ht="15.75">
      <c r="AC362" s="5">
        <f t="shared" si="3"/>
        <v>0</v>
      </c>
    </row>
    <row r="363" ht="15.75">
      <c r="AC363" s="5">
        <f t="shared" si="3"/>
        <v>0</v>
      </c>
    </row>
    <row r="364" ht="15.75">
      <c r="AC364" s="5">
        <f t="shared" si="3"/>
        <v>0</v>
      </c>
    </row>
    <row r="365" ht="15.75">
      <c r="AC365" s="5">
        <f t="shared" si="3"/>
        <v>0</v>
      </c>
    </row>
    <row r="366" ht="15.75">
      <c r="AC366" s="5">
        <f t="shared" si="3"/>
        <v>0</v>
      </c>
    </row>
    <row r="367" ht="15.75">
      <c r="AC367" s="5">
        <f t="shared" si="3"/>
        <v>0</v>
      </c>
    </row>
    <row r="368" ht="15.75">
      <c r="AC368" s="5">
        <f t="shared" si="3"/>
        <v>0</v>
      </c>
    </row>
    <row r="369" ht="15.75">
      <c r="AC369" s="5">
        <f t="shared" si="3"/>
        <v>0</v>
      </c>
    </row>
    <row r="370" ht="15.75">
      <c r="AC370" s="5">
        <f t="shared" si="3"/>
        <v>0</v>
      </c>
    </row>
    <row r="371" ht="15.75">
      <c r="AC371" s="5">
        <f t="shared" si="3"/>
        <v>0</v>
      </c>
    </row>
    <row r="372" ht="15.75">
      <c r="AC372" s="5">
        <f t="shared" si="3"/>
        <v>0</v>
      </c>
    </row>
    <row r="373" ht="15.75">
      <c r="AC373" s="5">
        <f t="shared" si="3"/>
        <v>0</v>
      </c>
    </row>
    <row r="374" ht="15.75">
      <c r="AC374" s="5">
        <f t="shared" si="3"/>
        <v>0</v>
      </c>
    </row>
    <row r="375" ht="15.75">
      <c r="AC375" s="5">
        <f t="shared" si="3"/>
        <v>0</v>
      </c>
    </row>
    <row r="376" ht="15.75">
      <c r="AC376" s="5">
        <f t="shared" si="3"/>
        <v>0</v>
      </c>
    </row>
    <row r="377" ht="15.75">
      <c r="AC377" s="5">
        <f t="shared" si="3"/>
        <v>0</v>
      </c>
    </row>
    <row r="378" ht="15.75">
      <c r="AC378" s="5">
        <f t="shared" si="3"/>
        <v>0</v>
      </c>
    </row>
    <row r="379" ht="15.75">
      <c r="AC379" s="5">
        <f t="shared" si="3"/>
        <v>0</v>
      </c>
    </row>
    <row r="380" ht="15.75">
      <c r="AC380" s="5">
        <f t="shared" si="3"/>
        <v>0</v>
      </c>
    </row>
    <row r="381" ht="15.75">
      <c r="AC381" s="5">
        <f t="shared" si="3"/>
        <v>0</v>
      </c>
    </row>
    <row r="382" ht="15.75">
      <c r="AC382" s="5">
        <f t="shared" si="3"/>
        <v>0</v>
      </c>
    </row>
    <row r="383" ht="15.75">
      <c r="AC383" s="5">
        <f t="shared" si="3"/>
        <v>0</v>
      </c>
    </row>
    <row r="384" ht="15.75">
      <c r="AC384" s="5">
        <f t="shared" si="3"/>
        <v>0</v>
      </c>
    </row>
    <row r="385" ht="15.75">
      <c r="AC385" s="5">
        <f t="shared" si="3"/>
        <v>0</v>
      </c>
    </row>
    <row r="386" ht="15.75">
      <c r="AC386" s="5">
        <f t="shared" si="3"/>
        <v>0</v>
      </c>
    </row>
    <row r="387" ht="15.75">
      <c r="AC387" s="5">
        <f t="shared" si="3"/>
        <v>0</v>
      </c>
    </row>
    <row r="388" ht="15.75">
      <c r="AC388" s="5">
        <f t="shared" si="3"/>
        <v>0</v>
      </c>
    </row>
    <row r="389" ht="15.75">
      <c r="AC389" s="5">
        <f t="shared" si="3"/>
        <v>0</v>
      </c>
    </row>
    <row r="390" ht="15.75">
      <c r="AC390" s="5">
        <f t="shared" si="3"/>
        <v>0</v>
      </c>
    </row>
    <row r="391" ht="15.75">
      <c r="AC391" s="5">
        <f t="shared" si="3"/>
        <v>0</v>
      </c>
    </row>
    <row r="392" ht="15.75">
      <c r="AC392" s="5">
        <f t="shared" si="3"/>
        <v>0</v>
      </c>
    </row>
    <row r="393" ht="15.75">
      <c r="AC393" s="5">
        <f t="shared" si="3"/>
        <v>0</v>
      </c>
    </row>
    <row r="394" ht="15.75">
      <c r="AC394" s="5">
        <f t="shared" si="3"/>
        <v>0</v>
      </c>
    </row>
    <row r="395" ht="15.75">
      <c r="AC395" s="5">
        <f t="shared" si="3"/>
        <v>0</v>
      </c>
    </row>
    <row r="396" ht="15.75">
      <c r="AC396" s="5">
        <f t="shared" si="3"/>
        <v>0</v>
      </c>
    </row>
    <row r="397" ht="15.75">
      <c r="AC397" s="5">
        <f t="shared" si="3"/>
        <v>0</v>
      </c>
    </row>
    <row r="398" ht="15.75">
      <c r="AC398" s="5">
        <f t="shared" si="3"/>
        <v>0</v>
      </c>
    </row>
    <row r="399" ht="15.75">
      <c r="AC399" s="5">
        <f t="shared" si="3"/>
        <v>0</v>
      </c>
    </row>
    <row r="400" ht="15.75">
      <c r="AC400" s="5">
        <f t="shared" si="3"/>
        <v>0</v>
      </c>
    </row>
    <row r="401" ht="15.75">
      <c r="AC401" s="5">
        <f t="shared" si="3"/>
        <v>0</v>
      </c>
    </row>
    <row r="402" ht="15.75">
      <c r="AC402" s="5">
        <f t="shared" si="3"/>
        <v>0</v>
      </c>
    </row>
    <row r="403" ht="15.75">
      <c r="AC403" s="5">
        <f t="shared" si="3"/>
        <v>0</v>
      </c>
    </row>
    <row r="404" ht="15.75">
      <c r="AC404" s="5">
        <f aca="true" t="shared" si="4" ref="AC404:AC467">IF(SUM(N404:U404)&lt;&gt;0,1,0)</f>
        <v>0</v>
      </c>
    </row>
    <row r="405" ht="15.75">
      <c r="AC405" s="5">
        <f t="shared" si="4"/>
        <v>0</v>
      </c>
    </row>
    <row r="406" ht="15.75">
      <c r="AC406" s="5">
        <f t="shared" si="4"/>
        <v>0</v>
      </c>
    </row>
    <row r="407" ht="15.75">
      <c r="AC407" s="5">
        <f t="shared" si="4"/>
        <v>0</v>
      </c>
    </row>
    <row r="408" ht="15.75">
      <c r="AC408" s="5">
        <f t="shared" si="4"/>
        <v>0</v>
      </c>
    </row>
    <row r="409" ht="15.75">
      <c r="AC409" s="5">
        <f t="shared" si="4"/>
        <v>0</v>
      </c>
    </row>
    <row r="410" ht="15.75">
      <c r="AC410" s="5">
        <f t="shared" si="4"/>
        <v>0</v>
      </c>
    </row>
    <row r="411" ht="15.75">
      <c r="AC411" s="5">
        <f t="shared" si="4"/>
        <v>0</v>
      </c>
    </row>
    <row r="412" ht="15.75">
      <c r="AC412" s="5">
        <f t="shared" si="4"/>
        <v>0</v>
      </c>
    </row>
    <row r="413" ht="15.75">
      <c r="AC413" s="5">
        <f t="shared" si="4"/>
        <v>0</v>
      </c>
    </row>
    <row r="414" ht="15.75">
      <c r="AC414" s="5">
        <f t="shared" si="4"/>
        <v>0</v>
      </c>
    </row>
    <row r="415" ht="15.75">
      <c r="AC415" s="5">
        <f t="shared" si="4"/>
        <v>0</v>
      </c>
    </row>
    <row r="416" ht="15.75">
      <c r="AC416" s="5">
        <f t="shared" si="4"/>
        <v>0</v>
      </c>
    </row>
    <row r="417" ht="15.75">
      <c r="AC417" s="5">
        <f t="shared" si="4"/>
        <v>0</v>
      </c>
    </row>
    <row r="418" ht="15.75">
      <c r="AC418" s="5">
        <f t="shared" si="4"/>
        <v>0</v>
      </c>
    </row>
    <row r="419" ht="15.75">
      <c r="AC419" s="5">
        <f t="shared" si="4"/>
        <v>0</v>
      </c>
    </row>
    <row r="420" ht="15.75">
      <c r="AC420" s="5">
        <f t="shared" si="4"/>
        <v>0</v>
      </c>
    </row>
    <row r="421" ht="15.75">
      <c r="AC421" s="5">
        <f t="shared" si="4"/>
        <v>0</v>
      </c>
    </row>
    <row r="422" ht="15.75">
      <c r="AC422" s="5">
        <f t="shared" si="4"/>
        <v>0</v>
      </c>
    </row>
    <row r="423" ht="15.75">
      <c r="AC423" s="5">
        <f t="shared" si="4"/>
        <v>0</v>
      </c>
    </row>
    <row r="424" ht="15.75">
      <c r="AC424" s="5">
        <f t="shared" si="4"/>
        <v>0</v>
      </c>
    </row>
    <row r="425" ht="15.75">
      <c r="AC425" s="5">
        <f t="shared" si="4"/>
        <v>0</v>
      </c>
    </row>
    <row r="426" ht="15.75">
      <c r="AC426" s="5">
        <f t="shared" si="4"/>
        <v>0</v>
      </c>
    </row>
    <row r="427" ht="15.75">
      <c r="AC427" s="5">
        <f t="shared" si="4"/>
        <v>0</v>
      </c>
    </row>
    <row r="428" ht="15.75">
      <c r="AC428" s="5">
        <f t="shared" si="4"/>
        <v>0</v>
      </c>
    </row>
    <row r="429" ht="15.75">
      <c r="AC429" s="5">
        <f t="shared" si="4"/>
        <v>0</v>
      </c>
    </row>
    <row r="430" ht="15.75">
      <c r="AC430" s="5">
        <f t="shared" si="4"/>
        <v>0</v>
      </c>
    </row>
    <row r="431" ht="15.75">
      <c r="AC431" s="5">
        <f t="shared" si="4"/>
        <v>0</v>
      </c>
    </row>
    <row r="432" ht="15.75">
      <c r="AC432" s="5">
        <f t="shared" si="4"/>
        <v>0</v>
      </c>
    </row>
    <row r="433" ht="15.75">
      <c r="AC433" s="5">
        <f t="shared" si="4"/>
        <v>0</v>
      </c>
    </row>
    <row r="434" ht="15.75">
      <c r="AC434" s="5">
        <f t="shared" si="4"/>
        <v>0</v>
      </c>
    </row>
    <row r="435" ht="15.75">
      <c r="AC435" s="5">
        <f t="shared" si="4"/>
        <v>0</v>
      </c>
    </row>
    <row r="436" ht="15.75">
      <c r="AC436" s="5">
        <f t="shared" si="4"/>
        <v>0</v>
      </c>
    </row>
    <row r="437" ht="15.75">
      <c r="AC437" s="5">
        <f t="shared" si="4"/>
        <v>0</v>
      </c>
    </row>
    <row r="438" ht="15.75">
      <c r="AC438" s="5">
        <f t="shared" si="4"/>
        <v>0</v>
      </c>
    </row>
    <row r="439" ht="15.75">
      <c r="AC439" s="5">
        <f t="shared" si="4"/>
        <v>0</v>
      </c>
    </row>
    <row r="440" ht="15.75">
      <c r="AC440" s="5">
        <f t="shared" si="4"/>
        <v>0</v>
      </c>
    </row>
    <row r="441" ht="15.75">
      <c r="AC441" s="5">
        <f t="shared" si="4"/>
        <v>0</v>
      </c>
    </row>
    <row r="442" ht="15.75">
      <c r="AC442" s="5">
        <f t="shared" si="4"/>
        <v>0</v>
      </c>
    </row>
    <row r="443" ht="15.75">
      <c r="AC443" s="5">
        <f t="shared" si="4"/>
        <v>0</v>
      </c>
    </row>
    <row r="444" ht="15.75">
      <c r="AC444" s="5">
        <f t="shared" si="4"/>
        <v>0</v>
      </c>
    </row>
    <row r="445" ht="15.75">
      <c r="AC445" s="5">
        <f t="shared" si="4"/>
        <v>0</v>
      </c>
    </row>
    <row r="446" ht="15.75">
      <c r="AC446" s="5">
        <f t="shared" si="4"/>
        <v>0</v>
      </c>
    </row>
    <row r="447" ht="15.75">
      <c r="AC447" s="5">
        <f t="shared" si="4"/>
        <v>0</v>
      </c>
    </row>
    <row r="448" ht="15.75">
      <c r="AC448" s="5">
        <f t="shared" si="4"/>
        <v>0</v>
      </c>
    </row>
    <row r="449" ht="15.75">
      <c r="AC449" s="5">
        <f t="shared" si="4"/>
        <v>0</v>
      </c>
    </row>
    <row r="450" ht="15.75">
      <c r="AC450" s="5">
        <f t="shared" si="4"/>
        <v>0</v>
      </c>
    </row>
    <row r="451" ht="15.75">
      <c r="AC451" s="5">
        <f t="shared" si="4"/>
        <v>0</v>
      </c>
    </row>
    <row r="452" ht="15.75">
      <c r="AC452" s="5">
        <f t="shared" si="4"/>
        <v>0</v>
      </c>
    </row>
    <row r="453" ht="15.75">
      <c r="AC453" s="5">
        <f t="shared" si="4"/>
        <v>0</v>
      </c>
    </row>
    <row r="454" ht="15.75">
      <c r="AC454" s="5">
        <f t="shared" si="4"/>
        <v>0</v>
      </c>
    </row>
    <row r="455" ht="15.75">
      <c r="AC455" s="5">
        <f t="shared" si="4"/>
        <v>0</v>
      </c>
    </row>
    <row r="456" ht="15.75">
      <c r="AC456" s="5">
        <f t="shared" si="4"/>
        <v>0</v>
      </c>
    </row>
    <row r="457" ht="15.75">
      <c r="AC457" s="5">
        <f t="shared" si="4"/>
        <v>0</v>
      </c>
    </row>
    <row r="458" ht="15.75">
      <c r="AC458" s="5">
        <f t="shared" si="4"/>
        <v>0</v>
      </c>
    </row>
    <row r="459" ht="15.75">
      <c r="AC459" s="5">
        <f t="shared" si="4"/>
        <v>0</v>
      </c>
    </row>
    <row r="460" ht="15.75">
      <c r="AC460" s="5">
        <f t="shared" si="4"/>
        <v>0</v>
      </c>
    </row>
    <row r="461" ht="15.75">
      <c r="AC461" s="5">
        <f t="shared" si="4"/>
        <v>0</v>
      </c>
    </row>
    <row r="462" ht="15.75">
      <c r="AC462" s="5">
        <f t="shared" si="4"/>
        <v>0</v>
      </c>
    </row>
    <row r="463" ht="15.75">
      <c r="AC463" s="5">
        <f t="shared" si="4"/>
        <v>0</v>
      </c>
    </row>
    <row r="464" ht="15.75">
      <c r="AC464" s="5">
        <f t="shared" si="4"/>
        <v>0</v>
      </c>
    </row>
    <row r="465" ht="15.75">
      <c r="AC465" s="5">
        <f t="shared" si="4"/>
        <v>0</v>
      </c>
    </row>
    <row r="466" ht="15.75">
      <c r="AC466" s="5">
        <f t="shared" si="4"/>
        <v>0</v>
      </c>
    </row>
    <row r="467" ht="15.75">
      <c r="AC467" s="5">
        <f t="shared" si="4"/>
        <v>0</v>
      </c>
    </row>
    <row r="468" ht="15.75">
      <c r="AC468" s="5">
        <f aca="true" t="shared" si="5" ref="AC468:AC531">IF(SUM(N468:U468)&lt;&gt;0,1,0)</f>
        <v>0</v>
      </c>
    </row>
    <row r="469" ht="15.75">
      <c r="AC469" s="5">
        <f t="shared" si="5"/>
        <v>0</v>
      </c>
    </row>
    <row r="470" ht="15.75">
      <c r="AC470" s="5">
        <f t="shared" si="5"/>
        <v>0</v>
      </c>
    </row>
    <row r="471" ht="15.75">
      <c r="AC471" s="5">
        <f t="shared" si="5"/>
        <v>0</v>
      </c>
    </row>
    <row r="472" ht="15.75">
      <c r="AC472" s="5">
        <f t="shared" si="5"/>
        <v>0</v>
      </c>
    </row>
    <row r="473" ht="15.75">
      <c r="AC473" s="5">
        <f t="shared" si="5"/>
        <v>0</v>
      </c>
    </row>
    <row r="474" ht="15.75">
      <c r="AC474" s="5">
        <f t="shared" si="5"/>
        <v>0</v>
      </c>
    </row>
    <row r="475" ht="15.75">
      <c r="AC475" s="5">
        <f t="shared" si="5"/>
        <v>0</v>
      </c>
    </row>
    <row r="476" ht="15.75">
      <c r="AC476" s="5">
        <f t="shared" si="5"/>
        <v>0</v>
      </c>
    </row>
    <row r="477" ht="15.75">
      <c r="AC477" s="5">
        <f t="shared" si="5"/>
        <v>0</v>
      </c>
    </row>
    <row r="478" ht="15.75">
      <c r="AC478" s="5">
        <f t="shared" si="5"/>
        <v>0</v>
      </c>
    </row>
    <row r="479" ht="15.75">
      <c r="AC479" s="5">
        <f t="shared" si="5"/>
        <v>0</v>
      </c>
    </row>
    <row r="480" ht="15.75">
      <c r="AC480" s="5">
        <f t="shared" si="5"/>
        <v>0</v>
      </c>
    </row>
    <row r="481" ht="15.75">
      <c r="AC481" s="5">
        <f t="shared" si="5"/>
        <v>0</v>
      </c>
    </row>
    <row r="482" ht="15.75">
      <c r="AC482" s="5">
        <f t="shared" si="5"/>
        <v>0</v>
      </c>
    </row>
    <row r="483" ht="15.75">
      <c r="AC483" s="5">
        <f t="shared" si="5"/>
        <v>0</v>
      </c>
    </row>
    <row r="484" ht="15.75">
      <c r="AC484" s="5">
        <f t="shared" si="5"/>
        <v>0</v>
      </c>
    </row>
    <row r="485" ht="15.75">
      <c r="AC485" s="5">
        <f t="shared" si="5"/>
        <v>0</v>
      </c>
    </row>
    <row r="486" ht="15.75">
      <c r="AC486" s="5">
        <f t="shared" si="5"/>
        <v>0</v>
      </c>
    </row>
    <row r="487" ht="15.75">
      <c r="AC487" s="5">
        <f t="shared" si="5"/>
        <v>0</v>
      </c>
    </row>
    <row r="488" ht="15.75">
      <c r="AC488" s="5">
        <f t="shared" si="5"/>
        <v>0</v>
      </c>
    </row>
    <row r="489" ht="15.75">
      <c r="AC489" s="5">
        <f t="shared" si="5"/>
        <v>0</v>
      </c>
    </row>
    <row r="490" ht="15.75">
      <c r="AC490" s="5">
        <f t="shared" si="5"/>
        <v>0</v>
      </c>
    </row>
    <row r="491" ht="15.75">
      <c r="AC491" s="5">
        <f t="shared" si="5"/>
        <v>0</v>
      </c>
    </row>
    <row r="492" ht="15.75">
      <c r="AC492" s="5">
        <f t="shared" si="5"/>
        <v>0</v>
      </c>
    </row>
    <row r="493" ht="15.75">
      <c r="AC493" s="5">
        <f t="shared" si="5"/>
        <v>0</v>
      </c>
    </row>
    <row r="494" ht="15.75">
      <c r="AC494" s="5">
        <f t="shared" si="5"/>
        <v>0</v>
      </c>
    </row>
    <row r="495" ht="15.75">
      <c r="AC495" s="5">
        <f t="shared" si="5"/>
        <v>0</v>
      </c>
    </row>
    <row r="496" ht="15.75">
      <c r="AC496" s="5">
        <f t="shared" si="5"/>
        <v>0</v>
      </c>
    </row>
    <row r="497" ht="15.75">
      <c r="AC497" s="5">
        <f t="shared" si="5"/>
        <v>0</v>
      </c>
    </row>
    <row r="498" ht="15.75">
      <c r="AC498" s="5">
        <f t="shared" si="5"/>
        <v>0</v>
      </c>
    </row>
    <row r="499" ht="15.75">
      <c r="AC499" s="5">
        <f t="shared" si="5"/>
        <v>0</v>
      </c>
    </row>
    <row r="500" ht="15.75">
      <c r="AC500" s="5">
        <f t="shared" si="5"/>
        <v>0</v>
      </c>
    </row>
    <row r="501" ht="15.75">
      <c r="AC501" s="5">
        <f t="shared" si="5"/>
        <v>0</v>
      </c>
    </row>
    <row r="502" ht="15.75">
      <c r="AC502" s="5">
        <f t="shared" si="5"/>
        <v>0</v>
      </c>
    </row>
    <row r="503" ht="15.75">
      <c r="AC503" s="5">
        <f t="shared" si="5"/>
        <v>0</v>
      </c>
    </row>
    <row r="504" ht="15.75">
      <c r="AC504" s="5">
        <f t="shared" si="5"/>
        <v>0</v>
      </c>
    </row>
    <row r="505" ht="15.75">
      <c r="AC505" s="5">
        <f t="shared" si="5"/>
        <v>0</v>
      </c>
    </row>
    <row r="506" ht="15.75">
      <c r="AC506" s="5">
        <f t="shared" si="5"/>
        <v>0</v>
      </c>
    </row>
    <row r="507" ht="15.75">
      <c r="AC507" s="5">
        <f t="shared" si="5"/>
        <v>0</v>
      </c>
    </row>
    <row r="508" ht="15.75">
      <c r="AC508" s="5">
        <f t="shared" si="5"/>
        <v>0</v>
      </c>
    </row>
    <row r="509" ht="15.75">
      <c r="AC509" s="5">
        <f t="shared" si="5"/>
        <v>0</v>
      </c>
    </row>
    <row r="510" ht="15.75">
      <c r="AC510" s="5">
        <f t="shared" si="5"/>
        <v>0</v>
      </c>
    </row>
    <row r="511" ht="15.75">
      <c r="AC511" s="5">
        <f t="shared" si="5"/>
        <v>0</v>
      </c>
    </row>
    <row r="512" ht="15.75">
      <c r="AC512" s="5">
        <f t="shared" si="5"/>
        <v>0</v>
      </c>
    </row>
    <row r="513" ht="15.75">
      <c r="AC513" s="5">
        <f t="shared" si="5"/>
        <v>0</v>
      </c>
    </row>
    <row r="514" ht="15.75">
      <c r="AC514" s="5">
        <f t="shared" si="5"/>
        <v>0</v>
      </c>
    </row>
    <row r="515" ht="15.75">
      <c r="AC515" s="5">
        <f t="shared" si="5"/>
        <v>0</v>
      </c>
    </row>
    <row r="516" ht="15.75">
      <c r="AC516" s="5">
        <f t="shared" si="5"/>
        <v>0</v>
      </c>
    </row>
    <row r="517" ht="15.75">
      <c r="AC517" s="5">
        <f t="shared" si="5"/>
        <v>0</v>
      </c>
    </row>
    <row r="518" ht="15.75">
      <c r="AC518" s="5">
        <f t="shared" si="5"/>
        <v>0</v>
      </c>
    </row>
    <row r="519" ht="15.75">
      <c r="AC519" s="5">
        <f t="shared" si="5"/>
        <v>0</v>
      </c>
    </row>
    <row r="520" ht="15.75">
      <c r="AC520" s="5">
        <f t="shared" si="5"/>
        <v>0</v>
      </c>
    </row>
    <row r="521" ht="15.75">
      <c r="AC521" s="5">
        <f t="shared" si="5"/>
        <v>0</v>
      </c>
    </row>
    <row r="522" ht="15.75">
      <c r="AC522" s="5">
        <f t="shared" si="5"/>
        <v>0</v>
      </c>
    </row>
    <row r="523" ht="15.75">
      <c r="AC523" s="5">
        <f t="shared" si="5"/>
        <v>0</v>
      </c>
    </row>
    <row r="524" ht="15.75">
      <c r="AC524" s="5">
        <f t="shared" si="5"/>
        <v>0</v>
      </c>
    </row>
    <row r="525" ht="15.75">
      <c r="AC525" s="5">
        <f t="shared" si="5"/>
        <v>0</v>
      </c>
    </row>
    <row r="526" ht="15.75">
      <c r="AC526" s="5">
        <f t="shared" si="5"/>
        <v>0</v>
      </c>
    </row>
    <row r="527" ht="15.75">
      <c r="AC527" s="5">
        <f t="shared" si="5"/>
        <v>0</v>
      </c>
    </row>
    <row r="528" ht="15.75">
      <c r="AC528" s="5">
        <f t="shared" si="5"/>
        <v>0</v>
      </c>
    </row>
    <row r="529" ht="15.75">
      <c r="AC529" s="5">
        <f t="shared" si="5"/>
        <v>0</v>
      </c>
    </row>
    <row r="530" ht="15.75">
      <c r="AC530" s="5">
        <f t="shared" si="5"/>
        <v>0</v>
      </c>
    </row>
    <row r="531" ht="15.75">
      <c r="AC531" s="5">
        <f t="shared" si="5"/>
        <v>0</v>
      </c>
    </row>
    <row r="532" ht="15.75">
      <c r="AC532" s="5">
        <f aca="true" t="shared" si="6" ref="AC532:AC595">IF(SUM(N532:U532)&lt;&gt;0,1,0)</f>
        <v>0</v>
      </c>
    </row>
    <row r="533" ht="15.75">
      <c r="AC533" s="5">
        <f t="shared" si="6"/>
        <v>0</v>
      </c>
    </row>
    <row r="534" ht="15.75">
      <c r="AC534" s="5">
        <f t="shared" si="6"/>
        <v>0</v>
      </c>
    </row>
    <row r="535" ht="15.75">
      <c r="AC535" s="5">
        <f t="shared" si="6"/>
        <v>0</v>
      </c>
    </row>
    <row r="536" ht="15.75">
      <c r="AC536" s="5">
        <f t="shared" si="6"/>
        <v>0</v>
      </c>
    </row>
    <row r="537" ht="15.75">
      <c r="AC537" s="5">
        <f t="shared" si="6"/>
        <v>0</v>
      </c>
    </row>
    <row r="538" ht="15.75">
      <c r="AC538" s="5">
        <f t="shared" si="6"/>
        <v>0</v>
      </c>
    </row>
    <row r="539" ht="15.75">
      <c r="AC539" s="5">
        <f t="shared" si="6"/>
        <v>0</v>
      </c>
    </row>
    <row r="540" ht="15.75">
      <c r="AC540" s="5">
        <f t="shared" si="6"/>
        <v>0</v>
      </c>
    </row>
    <row r="541" ht="15.75">
      <c r="AC541" s="5">
        <f t="shared" si="6"/>
        <v>0</v>
      </c>
    </row>
    <row r="542" ht="15.75">
      <c r="AC542" s="5">
        <f t="shared" si="6"/>
        <v>0</v>
      </c>
    </row>
    <row r="543" ht="15.75">
      <c r="AC543" s="5">
        <f t="shared" si="6"/>
        <v>0</v>
      </c>
    </row>
    <row r="544" ht="15.75">
      <c r="AC544" s="5">
        <f t="shared" si="6"/>
        <v>0</v>
      </c>
    </row>
    <row r="545" ht="15.75">
      <c r="AC545" s="5">
        <f t="shared" si="6"/>
        <v>0</v>
      </c>
    </row>
    <row r="546" ht="15.75">
      <c r="AC546" s="5">
        <f t="shared" si="6"/>
        <v>0</v>
      </c>
    </row>
    <row r="547" ht="15.75">
      <c r="AC547" s="5">
        <f t="shared" si="6"/>
        <v>0</v>
      </c>
    </row>
    <row r="548" ht="15.75">
      <c r="AC548" s="5">
        <f t="shared" si="6"/>
        <v>0</v>
      </c>
    </row>
    <row r="549" ht="15.75">
      <c r="AC549" s="5">
        <f t="shared" si="6"/>
        <v>0</v>
      </c>
    </row>
    <row r="550" ht="15.75">
      <c r="AC550" s="5">
        <f t="shared" si="6"/>
        <v>0</v>
      </c>
    </row>
    <row r="551" ht="15.75">
      <c r="AC551" s="5">
        <f t="shared" si="6"/>
        <v>0</v>
      </c>
    </row>
    <row r="552" ht="15.75">
      <c r="AC552" s="5">
        <f t="shared" si="6"/>
        <v>0</v>
      </c>
    </row>
    <row r="553" ht="15.75">
      <c r="AC553" s="5">
        <f t="shared" si="6"/>
        <v>0</v>
      </c>
    </row>
    <row r="554" ht="15.75">
      <c r="AC554" s="5">
        <f t="shared" si="6"/>
        <v>0</v>
      </c>
    </row>
    <row r="555" ht="15.75">
      <c r="AC555" s="5">
        <f t="shared" si="6"/>
        <v>0</v>
      </c>
    </row>
    <row r="556" ht="15.75">
      <c r="AC556" s="5">
        <f t="shared" si="6"/>
        <v>0</v>
      </c>
    </row>
    <row r="557" ht="15.75">
      <c r="AC557" s="5">
        <f t="shared" si="6"/>
        <v>0</v>
      </c>
    </row>
    <row r="558" ht="15.75">
      <c r="AC558" s="5">
        <f t="shared" si="6"/>
        <v>0</v>
      </c>
    </row>
    <row r="559" ht="15.75">
      <c r="AC559" s="5">
        <f t="shared" si="6"/>
        <v>0</v>
      </c>
    </row>
    <row r="560" ht="15.75">
      <c r="AC560" s="5">
        <f t="shared" si="6"/>
        <v>0</v>
      </c>
    </row>
    <row r="561" ht="15.75">
      <c r="AC561" s="5">
        <f t="shared" si="6"/>
        <v>0</v>
      </c>
    </row>
    <row r="562" ht="15.75">
      <c r="AC562" s="5">
        <f t="shared" si="6"/>
        <v>0</v>
      </c>
    </row>
    <row r="563" ht="15.75">
      <c r="AC563" s="5">
        <f t="shared" si="6"/>
        <v>0</v>
      </c>
    </row>
    <row r="564" ht="15.75">
      <c r="AC564" s="5">
        <f t="shared" si="6"/>
        <v>0</v>
      </c>
    </row>
    <row r="565" ht="15.75">
      <c r="AC565" s="5">
        <f t="shared" si="6"/>
        <v>0</v>
      </c>
    </row>
    <row r="566" ht="15.75">
      <c r="AC566" s="5">
        <f t="shared" si="6"/>
        <v>0</v>
      </c>
    </row>
    <row r="567" ht="15.75">
      <c r="AC567" s="5">
        <f t="shared" si="6"/>
        <v>0</v>
      </c>
    </row>
    <row r="568" ht="15.75">
      <c r="AC568" s="5">
        <f t="shared" si="6"/>
        <v>0</v>
      </c>
    </row>
    <row r="569" ht="15.75">
      <c r="AC569" s="5">
        <f t="shared" si="6"/>
        <v>0</v>
      </c>
    </row>
    <row r="570" ht="15.75">
      <c r="AC570" s="5">
        <f t="shared" si="6"/>
        <v>0</v>
      </c>
    </row>
    <row r="571" ht="15.75">
      <c r="AC571" s="5">
        <f t="shared" si="6"/>
        <v>0</v>
      </c>
    </row>
    <row r="572" ht="15.75">
      <c r="AC572" s="5">
        <f t="shared" si="6"/>
        <v>0</v>
      </c>
    </row>
    <row r="573" ht="15.75">
      <c r="AC573" s="5">
        <f t="shared" si="6"/>
        <v>0</v>
      </c>
    </row>
    <row r="574" ht="15.75">
      <c r="AC574" s="5">
        <f t="shared" si="6"/>
        <v>0</v>
      </c>
    </row>
    <row r="575" ht="15.75">
      <c r="AC575" s="5">
        <f t="shared" si="6"/>
        <v>0</v>
      </c>
    </row>
    <row r="576" ht="15.75">
      <c r="AC576" s="5">
        <f t="shared" si="6"/>
        <v>0</v>
      </c>
    </row>
    <row r="577" ht="15.75">
      <c r="AC577" s="5">
        <f t="shared" si="6"/>
        <v>0</v>
      </c>
    </row>
    <row r="578" ht="15.75">
      <c r="AC578" s="5">
        <f t="shared" si="6"/>
        <v>0</v>
      </c>
    </row>
    <row r="579" ht="15.75">
      <c r="AC579" s="5">
        <f t="shared" si="6"/>
        <v>0</v>
      </c>
    </row>
    <row r="580" ht="15.75">
      <c r="AC580" s="5">
        <f t="shared" si="6"/>
        <v>0</v>
      </c>
    </row>
    <row r="581" ht="15.75">
      <c r="AC581" s="5">
        <f t="shared" si="6"/>
        <v>0</v>
      </c>
    </row>
    <row r="582" ht="15.75">
      <c r="AC582" s="5">
        <f t="shared" si="6"/>
        <v>0</v>
      </c>
    </row>
    <row r="583" ht="15.75">
      <c r="AC583" s="5">
        <f t="shared" si="6"/>
        <v>0</v>
      </c>
    </row>
    <row r="584" ht="15.75">
      <c r="AC584" s="5">
        <f t="shared" si="6"/>
        <v>0</v>
      </c>
    </row>
    <row r="585" ht="15.75">
      <c r="AC585" s="5">
        <f t="shared" si="6"/>
        <v>0</v>
      </c>
    </row>
    <row r="586" ht="15.75">
      <c r="AC586" s="5">
        <f t="shared" si="6"/>
        <v>0</v>
      </c>
    </row>
    <row r="587" ht="15.75">
      <c r="AC587" s="5">
        <f t="shared" si="6"/>
        <v>0</v>
      </c>
    </row>
    <row r="588" ht="15.75">
      <c r="AC588" s="5">
        <f t="shared" si="6"/>
        <v>0</v>
      </c>
    </row>
    <row r="589" ht="15.75">
      <c r="AC589" s="5">
        <f t="shared" si="6"/>
        <v>0</v>
      </c>
    </row>
    <row r="590" ht="15.75">
      <c r="AC590" s="5">
        <f t="shared" si="6"/>
        <v>0</v>
      </c>
    </row>
    <row r="591" ht="15.75">
      <c r="AC591" s="5">
        <f t="shared" si="6"/>
        <v>0</v>
      </c>
    </row>
    <row r="592" ht="15.75">
      <c r="AC592" s="5">
        <f t="shared" si="6"/>
        <v>0</v>
      </c>
    </row>
    <row r="593" ht="15.75">
      <c r="AC593" s="5">
        <f t="shared" si="6"/>
        <v>0</v>
      </c>
    </row>
    <row r="594" ht="15.75">
      <c r="AC594" s="5">
        <f t="shared" si="6"/>
        <v>0</v>
      </c>
    </row>
    <row r="595" ht="15.75">
      <c r="AC595" s="5">
        <f t="shared" si="6"/>
        <v>0</v>
      </c>
    </row>
    <row r="596" ht="15.75">
      <c r="AC596" s="5">
        <f aca="true" t="shared" si="7" ref="AC596:AC659">IF(SUM(N596:U596)&lt;&gt;0,1,0)</f>
        <v>0</v>
      </c>
    </row>
    <row r="597" ht="15.75">
      <c r="AC597" s="5">
        <f t="shared" si="7"/>
        <v>0</v>
      </c>
    </row>
    <row r="598" ht="15.75">
      <c r="AC598" s="5">
        <f t="shared" si="7"/>
        <v>0</v>
      </c>
    </row>
    <row r="599" ht="15.75">
      <c r="AC599" s="5">
        <f t="shared" si="7"/>
        <v>0</v>
      </c>
    </row>
    <row r="600" ht="15.75">
      <c r="AC600" s="5">
        <f t="shared" si="7"/>
        <v>0</v>
      </c>
    </row>
    <row r="601" ht="15.75">
      <c r="AC601" s="5">
        <f t="shared" si="7"/>
        <v>0</v>
      </c>
    </row>
    <row r="602" ht="15.75">
      <c r="AC602" s="5">
        <f t="shared" si="7"/>
        <v>0</v>
      </c>
    </row>
    <row r="603" ht="15.75">
      <c r="AC603" s="5">
        <f t="shared" si="7"/>
        <v>0</v>
      </c>
    </row>
    <row r="604" ht="15.75">
      <c r="AC604" s="5">
        <f t="shared" si="7"/>
        <v>0</v>
      </c>
    </row>
    <row r="605" ht="15.75">
      <c r="AC605" s="5">
        <f t="shared" si="7"/>
        <v>0</v>
      </c>
    </row>
    <row r="606" ht="15.75">
      <c r="AC606" s="5">
        <f t="shared" si="7"/>
        <v>0</v>
      </c>
    </row>
    <row r="607" ht="15.75">
      <c r="AC607" s="5">
        <f t="shared" si="7"/>
        <v>0</v>
      </c>
    </row>
    <row r="608" ht="15.75">
      <c r="AC608" s="5">
        <f t="shared" si="7"/>
        <v>0</v>
      </c>
    </row>
    <row r="609" ht="15.75">
      <c r="AC609" s="5">
        <f t="shared" si="7"/>
        <v>0</v>
      </c>
    </row>
    <row r="610" ht="15.75">
      <c r="AC610" s="5">
        <f t="shared" si="7"/>
        <v>0</v>
      </c>
    </row>
    <row r="611" ht="15.75">
      <c r="AC611" s="5">
        <f t="shared" si="7"/>
        <v>0</v>
      </c>
    </row>
    <row r="612" ht="15.75">
      <c r="AC612" s="5">
        <f t="shared" si="7"/>
        <v>0</v>
      </c>
    </row>
    <row r="613" ht="15.75">
      <c r="AC613" s="5">
        <f t="shared" si="7"/>
        <v>0</v>
      </c>
    </row>
    <row r="614" ht="15.75">
      <c r="AC614" s="5">
        <f t="shared" si="7"/>
        <v>0</v>
      </c>
    </row>
    <row r="615" ht="15.75">
      <c r="AC615" s="5">
        <f t="shared" si="7"/>
        <v>0</v>
      </c>
    </row>
    <row r="616" ht="15.75">
      <c r="AC616" s="5">
        <f t="shared" si="7"/>
        <v>0</v>
      </c>
    </row>
    <row r="617" ht="15.75">
      <c r="AC617" s="5">
        <f t="shared" si="7"/>
        <v>0</v>
      </c>
    </row>
    <row r="618" ht="15.75">
      <c r="AC618" s="5">
        <f t="shared" si="7"/>
        <v>0</v>
      </c>
    </row>
    <row r="619" ht="15.75">
      <c r="AC619" s="5">
        <f t="shared" si="7"/>
        <v>0</v>
      </c>
    </row>
    <row r="620" ht="15.75">
      <c r="AC620" s="5">
        <f t="shared" si="7"/>
        <v>0</v>
      </c>
    </row>
    <row r="621" ht="15.75">
      <c r="AC621" s="5">
        <f t="shared" si="7"/>
        <v>0</v>
      </c>
    </row>
    <row r="622" ht="15.75">
      <c r="AC622" s="5">
        <f t="shared" si="7"/>
        <v>0</v>
      </c>
    </row>
    <row r="623" ht="15.75">
      <c r="AC623" s="5">
        <f t="shared" si="7"/>
        <v>0</v>
      </c>
    </row>
    <row r="624" ht="15.75">
      <c r="AC624" s="5">
        <f t="shared" si="7"/>
        <v>0</v>
      </c>
    </row>
    <row r="625" ht="15.75">
      <c r="AC625" s="5">
        <f t="shared" si="7"/>
        <v>0</v>
      </c>
    </row>
    <row r="626" ht="15.75">
      <c r="AC626" s="5">
        <f t="shared" si="7"/>
        <v>0</v>
      </c>
    </row>
    <row r="627" ht="15.75">
      <c r="AC627" s="5">
        <f t="shared" si="7"/>
        <v>0</v>
      </c>
    </row>
    <row r="628" ht="15.75">
      <c r="AC628" s="5">
        <f t="shared" si="7"/>
        <v>0</v>
      </c>
    </row>
    <row r="629" ht="15.75">
      <c r="AC629" s="5">
        <f t="shared" si="7"/>
        <v>0</v>
      </c>
    </row>
    <row r="630" ht="15.75">
      <c r="AC630" s="5">
        <f t="shared" si="7"/>
        <v>0</v>
      </c>
    </row>
    <row r="631" ht="15.75">
      <c r="AC631" s="5">
        <f t="shared" si="7"/>
        <v>0</v>
      </c>
    </row>
    <row r="632" ht="15.75">
      <c r="AC632" s="5">
        <f t="shared" si="7"/>
        <v>0</v>
      </c>
    </row>
    <row r="633" ht="15.75">
      <c r="AC633" s="5">
        <f t="shared" si="7"/>
        <v>0</v>
      </c>
    </row>
    <row r="634" ht="15.75">
      <c r="AC634" s="5">
        <f t="shared" si="7"/>
        <v>0</v>
      </c>
    </row>
    <row r="635" ht="15.75">
      <c r="AC635" s="5">
        <f t="shared" si="7"/>
        <v>0</v>
      </c>
    </row>
    <row r="636" ht="15.75">
      <c r="AC636" s="5">
        <f t="shared" si="7"/>
        <v>0</v>
      </c>
    </row>
    <row r="637" ht="15.75">
      <c r="AC637" s="5">
        <f t="shared" si="7"/>
        <v>0</v>
      </c>
    </row>
    <row r="638" ht="15.75">
      <c r="AC638" s="5">
        <f t="shared" si="7"/>
        <v>0</v>
      </c>
    </row>
    <row r="639" ht="15.75">
      <c r="AC639" s="5">
        <f t="shared" si="7"/>
        <v>0</v>
      </c>
    </row>
    <row r="640" ht="15.75">
      <c r="AC640" s="5">
        <f t="shared" si="7"/>
        <v>0</v>
      </c>
    </row>
    <row r="641" ht="15.75">
      <c r="AC641" s="5">
        <f t="shared" si="7"/>
        <v>0</v>
      </c>
    </row>
    <row r="642" ht="15.75">
      <c r="AC642" s="5">
        <f t="shared" si="7"/>
        <v>0</v>
      </c>
    </row>
    <row r="643" ht="15.75">
      <c r="AC643" s="5">
        <f t="shared" si="7"/>
        <v>0</v>
      </c>
    </row>
    <row r="644" ht="15.75">
      <c r="AC644" s="5">
        <f t="shared" si="7"/>
        <v>0</v>
      </c>
    </row>
    <row r="645" ht="15.75">
      <c r="AC645" s="5">
        <f t="shared" si="7"/>
        <v>0</v>
      </c>
    </row>
    <row r="646" ht="15.75">
      <c r="AC646" s="5">
        <f t="shared" si="7"/>
        <v>0</v>
      </c>
    </row>
    <row r="647" ht="15.75">
      <c r="AC647" s="5">
        <f t="shared" si="7"/>
        <v>0</v>
      </c>
    </row>
    <row r="648" ht="15.75">
      <c r="AC648" s="5">
        <f t="shared" si="7"/>
        <v>0</v>
      </c>
    </row>
    <row r="649" ht="15.75">
      <c r="AC649" s="5">
        <f t="shared" si="7"/>
        <v>0</v>
      </c>
    </row>
    <row r="650" ht="15.75">
      <c r="AC650" s="5">
        <f t="shared" si="7"/>
        <v>0</v>
      </c>
    </row>
    <row r="651" ht="15.75">
      <c r="AC651" s="5">
        <f t="shared" si="7"/>
        <v>0</v>
      </c>
    </row>
    <row r="652" ht="15.75">
      <c r="AC652" s="5">
        <f t="shared" si="7"/>
        <v>0</v>
      </c>
    </row>
    <row r="653" ht="15.75">
      <c r="AC653" s="5">
        <f t="shared" si="7"/>
        <v>0</v>
      </c>
    </row>
    <row r="654" ht="15.75">
      <c r="AC654" s="5">
        <f t="shared" si="7"/>
        <v>0</v>
      </c>
    </row>
    <row r="655" ht="15.75">
      <c r="AC655" s="5">
        <f t="shared" si="7"/>
        <v>0</v>
      </c>
    </row>
    <row r="656" ht="15.75">
      <c r="AC656" s="5">
        <f t="shared" si="7"/>
        <v>0</v>
      </c>
    </row>
    <row r="657" ht="15.75">
      <c r="AC657" s="5">
        <f t="shared" si="7"/>
        <v>0</v>
      </c>
    </row>
    <row r="658" ht="15.75">
      <c r="AC658" s="5">
        <f t="shared" si="7"/>
        <v>0</v>
      </c>
    </row>
    <row r="659" ht="15.75">
      <c r="AC659" s="5">
        <f t="shared" si="7"/>
        <v>0</v>
      </c>
    </row>
    <row r="660" ht="15.75">
      <c r="AC660" s="5">
        <f aca="true" t="shared" si="8" ref="AC660:AC723">IF(SUM(N660:U660)&lt;&gt;0,1,0)</f>
        <v>0</v>
      </c>
    </row>
    <row r="661" ht="15.75">
      <c r="AC661" s="5">
        <f t="shared" si="8"/>
        <v>0</v>
      </c>
    </row>
    <row r="662" ht="15.75">
      <c r="AC662" s="5">
        <f t="shared" si="8"/>
        <v>0</v>
      </c>
    </row>
    <row r="663" ht="15.75">
      <c r="AC663" s="5">
        <f t="shared" si="8"/>
        <v>0</v>
      </c>
    </row>
    <row r="664" ht="15.75">
      <c r="AC664" s="5">
        <f t="shared" si="8"/>
        <v>0</v>
      </c>
    </row>
    <row r="665" ht="15.75">
      <c r="AC665" s="5">
        <f t="shared" si="8"/>
        <v>0</v>
      </c>
    </row>
    <row r="666" ht="15.75">
      <c r="AC666" s="5">
        <f t="shared" si="8"/>
        <v>0</v>
      </c>
    </row>
    <row r="667" ht="15.75">
      <c r="AC667" s="5">
        <f t="shared" si="8"/>
        <v>0</v>
      </c>
    </row>
    <row r="668" ht="15.75">
      <c r="AC668" s="5">
        <f t="shared" si="8"/>
        <v>0</v>
      </c>
    </row>
    <row r="669" ht="15.75">
      <c r="AC669" s="5">
        <f t="shared" si="8"/>
        <v>0</v>
      </c>
    </row>
    <row r="670" ht="15.75">
      <c r="AC670" s="5">
        <f t="shared" si="8"/>
        <v>0</v>
      </c>
    </row>
    <row r="671" ht="15.75">
      <c r="AC671" s="5">
        <f t="shared" si="8"/>
        <v>0</v>
      </c>
    </row>
    <row r="672" ht="15.75">
      <c r="AC672" s="5">
        <f t="shared" si="8"/>
        <v>0</v>
      </c>
    </row>
    <row r="673" ht="15.75">
      <c r="AC673" s="5">
        <f t="shared" si="8"/>
        <v>0</v>
      </c>
    </row>
    <row r="674" ht="15.75">
      <c r="AC674" s="5">
        <f t="shared" si="8"/>
        <v>0</v>
      </c>
    </row>
    <row r="675" ht="15.75">
      <c r="AC675" s="5">
        <f t="shared" si="8"/>
        <v>0</v>
      </c>
    </row>
    <row r="676" ht="15.75">
      <c r="AC676" s="5">
        <f t="shared" si="8"/>
        <v>0</v>
      </c>
    </row>
    <row r="677" ht="15.75">
      <c r="AC677" s="5">
        <f t="shared" si="8"/>
        <v>0</v>
      </c>
    </row>
    <row r="678" ht="15.75">
      <c r="AC678" s="5">
        <f t="shared" si="8"/>
        <v>0</v>
      </c>
    </row>
    <row r="679" ht="15.75">
      <c r="AC679" s="5">
        <f t="shared" si="8"/>
        <v>0</v>
      </c>
    </row>
    <row r="680" ht="15.75">
      <c r="AC680" s="5">
        <f t="shared" si="8"/>
        <v>0</v>
      </c>
    </row>
    <row r="681" ht="15.75">
      <c r="AC681" s="5">
        <f t="shared" si="8"/>
        <v>0</v>
      </c>
    </row>
    <row r="682" ht="15.75">
      <c r="AC682" s="5">
        <f t="shared" si="8"/>
        <v>0</v>
      </c>
    </row>
    <row r="683" ht="15.75">
      <c r="AC683" s="5">
        <f t="shared" si="8"/>
        <v>0</v>
      </c>
    </row>
    <row r="684" ht="15.75">
      <c r="AC684" s="5">
        <f t="shared" si="8"/>
        <v>0</v>
      </c>
    </row>
    <row r="685" ht="15.75">
      <c r="AC685" s="5">
        <f t="shared" si="8"/>
        <v>0</v>
      </c>
    </row>
    <row r="686" ht="15.75">
      <c r="AC686" s="5">
        <f t="shared" si="8"/>
        <v>0</v>
      </c>
    </row>
    <row r="687" ht="15.75">
      <c r="AC687" s="5">
        <f t="shared" si="8"/>
        <v>0</v>
      </c>
    </row>
    <row r="688" ht="15.75">
      <c r="AC688" s="5">
        <f t="shared" si="8"/>
        <v>0</v>
      </c>
    </row>
    <row r="689" ht="15.75">
      <c r="AC689" s="5">
        <f t="shared" si="8"/>
        <v>0</v>
      </c>
    </row>
    <row r="690" ht="15.75">
      <c r="AC690" s="5">
        <f t="shared" si="8"/>
        <v>0</v>
      </c>
    </row>
    <row r="691" ht="15.75">
      <c r="AC691" s="5">
        <f t="shared" si="8"/>
        <v>0</v>
      </c>
    </row>
    <row r="692" ht="15.75">
      <c r="AC692" s="5">
        <f t="shared" si="8"/>
        <v>0</v>
      </c>
    </row>
    <row r="693" ht="15.75">
      <c r="AC693" s="5">
        <f t="shared" si="8"/>
        <v>0</v>
      </c>
    </row>
    <row r="694" ht="15.75">
      <c r="AC694" s="5">
        <f t="shared" si="8"/>
        <v>0</v>
      </c>
    </row>
    <row r="695" ht="15.75">
      <c r="AC695" s="5">
        <f t="shared" si="8"/>
        <v>0</v>
      </c>
    </row>
    <row r="696" ht="15.75">
      <c r="AC696" s="5">
        <f t="shared" si="8"/>
        <v>0</v>
      </c>
    </row>
    <row r="697" ht="15.75">
      <c r="AC697" s="5">
        <f t="shared" si="8"/>
        <v>0</v>
      </c>
    </row>
    <row r="698" ht="15.75">
      <c r="AC698" s="5">
        <f t="shared" si="8"/>
        <v>0</v>
      </c>
    </row>
    <row r="699" ht="15.75">
      <c r="AC699" s="5">
        <f t="shared" si="8"/>
        <v>0</v>
      </c>
    </row>
    <row r="700" ht="15.75">
      <c r="AC700" s="5">
        <f t="shared" si="8"/>
        <v>0</v>
      </c>
    </row>
    <row r="701" ht="15.75">
      <c r="AC701" s="5">
        <f t="shared" si="8"/>
        <v>0</v>
      </c>
    </row>
    <row r="702" ht="15.75">
      <c r="AC702" s="5">
        <f t="shared" si="8"/>
        <v>0</v>
      </c>
    </row>
    <row r="703" ht="15.75">
      <c r="AC703" s="5">
        <f t="shared" si="8"/>
        <v>0</v>
      </c>
    </row>
    <row r="704" ht="15.75">
      <c r="AC704" s="5">
        <f t="shared" si="8"/>
        <v>0</v>
      </c>
    </row>
    <row r="705" ht="15.75">
      <c r="AC705" s="5">
        <f t="shared" si="8"/>
        <v>0</v>
      </c>
    </row>
    <row r="706" ht="15.75">
      <c r="AC706" s="5">
        <f t="shared" si="8"/>
        <v>0</v>
      </c>
    </row>
    <row r="707" ht="15.75">
      <c r="AC707" s="5">
        <f t="shared" si="8"/>
        <v>0</v>
      </c>
    </row>
    <row r="708" ht="15.75">
      <c r="AC708" s="5">
        <f t="shared" si="8"/>
        <v>0</v>
      </c>
    </row>
    <row r="709" ht="15.75">
      <c r="AC709" s="5">
        <f t="shared" si="8"/>
        <v>0</v>
      </c>
    </row>
    <row r="710" ht="15.75">
      <c r="AC710" s="5">
        <f t="shared" si="8"/>
        <v>0</v>
      </c>
    </row>
    <row r="711" ht="15.75">
      <c r="AC711" s="5">
        <f t="shared" si="8"/>
        <v>0</v>
      </c>
    </row>
    <row r="712" ht="15.75">
      <c r="AC712" s="5">
        <f t="shared" si="8"/>
        <v>0</v>
      </c>
    </row>
    <row r="713" ht="15.75">
      <c r="AC713" s="5">
        <f t="shared" si="8"/>
        <v>0</v>
      </c>
    </row>
    <row r="714" ht="15.75">
      <c r="AC714" s="5">
        <f t="shared" si="8"/>
        <v>0</v>
      </c>
    </row>
    <row r="715" ht="15.75">
      <c r="AC715" s="5">
        <f t="shared" si="8"/>
        <v>0</v>
      </c>
    </row>
    <row r="716" ht="15.75">
      <c r="AC716" s="5">
        <f t="shared" si="8"/>
        <v>0</v>
      </c>
    </row>
    <row r="717" ht="15.75">
      <c r="AC717" s="5">
        <f t="shared" si="8"/>
        <v>0</v>
      </c>
    </row>
    <row r="718" ht="15.75">
      <c r="AC718" s="5">
        <f t="shared" si="8"/>
        <v>0</v>
      </c>
    </row>
    <row r="719" ht="15.75">
      <c r="AC719" s="5">
        <f t="shared" si="8"/>
        <v>0</v>
      </c>
    </row>
    <row r="720" ht="15.75">
      <c r="AC720" s="5">
        <f t="shared" si="8"/>
        <v>0</v>
      </c>
    </row>
    <row r="721" ht="15.75">
      <c r="AC721" s="5">
        <f t="shared" si="8"/>
        <v>0</v>
      </c>
    </row>
    <row r="722" ht="15.75">
      <c r="AC722" s="5">
        <f t="shared" si="8"/>
        <v>0</v>
      </c>
    </row>
    <row r="723" ht="15.75">
      <c r="AC723" s="5">
        <f t="shared" si="8"/>
        <v>0</v>
      </c>
    </row>
    <row r="724" ht="15.75">
      <c r="AC724" s="5">
        <f aca="true" t="shared" si="9" ref="AC724:AC787">IF(SUM(N724:U724)&lt;&gt;0,1,0)</f>
        <v>0</v>
      </c>
    </row>
    <row r="725" ht="15.75">
      <c r="AC725" s="5">
        <f t="shared" si="9"/>
        <v>0</v>
      </c>
    </row>
    <row r="726" ht="15.75">
      <c r="AC726" s="5">
        <f t="shared" si="9"/>
        <v>0</v>
      </c>
    </row>
    <row r="727" ht="15.75">
      <c r="AC727" s="5">
        <f t="shared" si="9"/>
        <v>0</v>
      </c>
    </row>
    <row r="728" ht="15.75">
      <c r="AC728" s="5">
        <f t="shared" si="9"/>
        <v>0</v>
      </c>
    </row>
    <row r="729" ht="15.75">
      <c r="AC729" s="5">
        <f t="shared" si="9"/>
        <v>0</v>
      </c>
    </row>
    <row r="730" ht="15.75">
      <c r="AC730" s="5">
        <f t="shared" si="9"/>
        <v>0</v>
      </c>
    </row>
    <row r="731" ht="15.75">
      <c r="AC731" s="5">
        <f t="shared" si="9"/>
        <v>0</v>
      </c>
    </row>
    <row r="732" ht="15.75">
      <c r="AC732" s="5">
        <f t="shared" si="9"/>
        <v>0</v>
      </c>
    </row>
    <row r="733" ht="15.75">
      <c r="AC733" s="5">
        <f t="shared" si="9"/>
        <v>0</v>
      </c>
    </row>
    <row r="734" ht="15.75">
      <c r="AC734" s="5">
        <f t="shared" si="9"/>
        <v>0</v>
      </c>
    </row>
    <row r="735" ht="15.75">
      <c r="AC735" s="5">
        <f t="shared" si="9"/>
        <v>0</v>
      </c>
    </row>
    <row r="736" ht="15.75">
      <c r="AC736" s="5">
        <f t="shared" si="9"/>
        <v>0</v>
      </c>
    </row>
    <row r="737" ht="15.75">
      <c r="AC737" s="5">
        <f t="shared" si="9"/>
        <v>0</v>
      </c>
    </row>
    <row r="738" ht="15.75">
      <c r="AC738" s="5">
        <f t="shared" si="9"/>
        <v>0</v>
      </c>
    </row>
    <row r="739" ht="15.75">
      <c r="AC739" s="5">
        <f t="shared" si="9"/>
        <v>0</v>
      </c>
    </row>
    <row r="740" ht="15.75">
      <c r="AC740" s="5">
        <f t="shared" si="9"/>
        <v>0</v>
      </c>
    </row>
    <row r="741" ht="15.75">
      <c r="AC741" s="5">
        <f t="shared" si="9"/>
        <v>0</v>
      </c>
    </row>
    <row r="742" ht="15.75">
      <c r="AC742" s="5">
        <f t="shared" si="9"/>
        <v>0</v>
      </c>
    </row>
    <row r="743" ht="15.75">
      <c r="AC743" s="5">
        <f t="shared" si="9"/>
        <v>0</v>
      </c>
    </row>
    <row r="744" ht="15.75">
      <c r="AC744" s="5">
        <f t="shared" si="9"/>
        <v>0</v>
      </c>
    </row>
    <row r="745" ht="15.75">
      <c r="AC745" s="5">
        <f t="shared" si="9"/>
        <v>0</v>
      </c>
    </row>
    <row r="746" ht="15.75">
      <c r="AC746" s="5">
        <f t="shared" si="9"/>
        <v>0</v>
      </c>
    </row>
    <row r="747" ht="15.75">
      <c r="AC747" s="5">
        <f t="shared" si="9"/>
        <v>0</v>
      </c>
    </row>
    <row r="748" ht="15.75">
      <c r="AC748" s="5">
        <f t="shared" si="9"/>
        <v>0</v>
      </c>
    </row>
    <row r="749" ht="15.75">
      <c r="AC749" s="5">
        <f t="shared" si="9"/>
        <v>0</v>
      </c>
    </row>
    <row r="750" ht="15.75">
      <c r="AC750" s="5">
        <f t="shared" si="9"/>
        <v>0</v>
      </c>
    </row>
    <row r="751" ht="15.75">
      <c r="AC751" s="5">
        <f t="shared" si="9"/>
        <v>0</v>
      </c>
    </row>
    <row r="752" ht="15.75">
      <c r="AC752" s="5">
        <f t="shared" si="9"/>
        <v>0</v>
      </c>
    </row>
    <row r="753" ht="15.75">
      <c r="AC753" s="5">
        <f t="shared" si="9"/>
        <v>0</v>
      </c>
    </row>
    <row r="754" ht="15.75">
      <c r="AC754" s="5">
        <f t="shared" si="9"/>
        <v>0</v>
      </c>
    </row>
    <row r="755" ht="15.75">
      <c r="AC755" s="5">
        <f t="shared" si="9"/>
        <v>0</v>
      </c>
    </row>
    <row r="756" ht="15.75">
      <c r="AC756" s="5">
        <f t="shared" si="9"/>
        <v>0</v>
      </c>
    </row>
    <row r="757" ht="15.75">
      <c r="AC757" s="5">
        <f t="shared" si="9"/>
        <v>0</v>
      </c>
    </row>
    <row r="758" ht="15.75">
      <c r="AC758" s="5">
        <f t="shared" si="9"/>
        <v>0</v>
      </c>
    </row>
    <row r="759" ht="15.75">
      <c r="AC759" s="5">
        <f t="shared" si="9"/>
        <v>0</v>
      </c>
    </row>
    <row r="760" ht="15.75">
      <c r="AC760" s="5">
        <f t="shared" si="9"/>
        <v>0</v>
      </c>
    </row>
    <row r="761" ht="15.75">
      <c r="AC761" s="5">
        <f t="shared" si="9"/>
        <v>0</v>
      </c>
    </row>
    <row r="762" ht="15.75">
      <c r="AC762" s="5">
        <f t="shared" si="9"/>
        <v>0</v>
      </c>
    </row>
    <row r="763" ht="15.75">
      <c r="AC763" s="5">
        <f t="shared" si="9"/>
        <v>0</v>
      </c>
    </row>
    <row r="764" ht="15.75">
      <c r="AC764" s="5">
        <f t="shared" si="9"/>
        <v>0</v>
      </c>
    </row>
    <row r="765" ht="15.75">
      <c r="AC765" s="5">
        <f t="shared" si="9"/>
        <v>0</v>
      </c>
    </row>
    <row r="766" ht="15.75">
      <c r="AC766" s="5">
        <f t="shared" si="9"/>
        <v>0</v>
      </c>
    </row>
    <row r="767" ht="15.75">
      <c r="AC767" s="5">
        <f t="shared" si="9"/>
        <v>0</v>
      </c>
    </row>
    <row r="768" ht="15.75">
      <c r="AC768" s="5">
        <f t="shared" si="9"/>
        <v>0</v>
      </c>
    </row>
    <row r="769" ht="15.75">
      <c r="AC769" s="5">
        <f t="shared" si="9"/>
        <v>0</v>
      </c>
    </row>
    <row r="770" ht="15.75">
      <c r="AC770" s="5">
        <f t="shared" si="9"/>
        <v>0</v>
      </c>
    </row>
    <row r="771" ht="15.75">
      <c r="AC771" s="5">
        <f t="shared" si="9"/>
        <v>0</v>
      </c>
    </row>
    <row r="772" ht="15.75">
      <c r="AC772" s="5">
        <f t="shared" si="9"/>
        <v>0</v>
      </c>
    </row>
    <row r="773" ht="15.75">
      <c r="AC773" s="5">
        <f t="shared" si="9"/>
        <v>0</v>
      </c>
    </row>
    <row r="774" ht="15.75">
      <c r="AC774" s="5">
        <f t="shared" si="9"/>
        <v>0</v>
      </c>
    </row>
    <row r="775" ht="15.75">
      <c r="AC775" s="5">
        <f t="shared" si="9"/>
        <v>0</v>
      </c>
    </row>
    <row r="776" ht="15.75">
      <c r="AC776" s="5">
        <f t="shared" si="9"/>
        <v>0</v>
      </c>
    </row>
    <row r="777" ht="15.75">
      <c r="AC777" s="5">
        <f t="shared" si="9"/>
        <v>0</v>
      </c>
    </row>
    <row r="778" ht="15.75">
      <c r="AC778" s="5">
        <f t="shared" si="9"/>
        <v>0</v>
      </c>
    </row>
    <row r="779" ht="15.75">
      <c r="AC779" s="5">
        <f t="shared" si="9"/>
        <v>0</v>
      </c>
    </row>
    <row r="780" ht="15.75">
      <c r="AC780" s="5">
        <f t="shared" si="9"/>
        <v>0</v>
      </c>
    </row>
    <row r="781" ht="15.75">
      <c r="AC781" s="5">
        <f t="shared" si="9"/>
        <v>0</v>
      </c>
    </row>
    <row r="782" ht="15.75">
      <c r="AC782" s="5">
        <f t="shared" si="9"/>
        <v>0</v>
      </c>
    </row>
    <row r="783" ht="15.75">
      <c r="AC783" s="5">
        <f t="shared" si="9"/>
        <v>0</v>
      </c>
    </row>
    <row r="784" ht="15.75">
      <c r="AC784" s="5">
        <f t="shared" si="9"/>
        <v>0</v>
      </c>
    </row>
    <row r="785" ht="15.75">
      <c r="AC785" s="5">
        <f t="shared" si="9"/>
        <v>0</v>
      </c>
    </row>
    <row r="786" ht="15.75">
      <c r="AC786" s="5">
        <f t="shared" si="9"/>
        <v>0</v>
      </c>
    </row>
    <row r="787" ht="15.75">
      <c r="AC787" s="5">
        <f t="shared" si="9"/>
        <v>0</v>
      </c>
    </row>
    <row r="788" ht="15.75">
      <c r="AC788" s="5">
        <f aca="true" t="shared" si="10" ref="AC788:AC851">IF(SUM(N788:U788)&lt;&gt;0,1,0)</f>
        <v>0</v>
      </c>
    </row>
    <row r="789" ht="15.75">
      <c r="AC789" s="5">
        <f t="shared" si="10"/>
        <v>0</v>
      </c>
    </row>
    <row r="790" ht="15.75">
      <c r="AC790" s="5">
        <f t="shared" si="10"/>
        <v>0</v>
      </c>
    </row>
    <row r="791" ht="15.75">
      <c r="AC791" s="5">
        <f t="shared" si="10"/>
        <v>0</v>
      </c>
    </row>
    <row r="792" ht="15.75">
      <c r="AC792" s="5">
        <f t="shared" si="10"/>
        <v>0</v>
      </c>
    </row>
    <row r="793" ht="15.75">
      <c r="AC793" s="5">
        <f t="shared" si="10"/>
        <v>0</v>
      </c>
    </row>
    <row r="794" ht="15.75">
      <c r="AC794" s="5">
        <f t="shared" si="10"/>
        <v>0</v>
      </c>
    </row>
    <row r="795" ht="15.75">
      <c r="AC795" s="5">
        <f t="shared" si="10"/>
        <v>0</v>
      </c>
    </row>
    <row r="796" ht="15.75">
      <c r="AC796" s="5">
        <f t="shared" si="10"/>
        <v>0</v>
      </c>
    </row>
    <row r="797" ht="15.75">
      <c r="AC797" s="5">
        <f t="shared" si="10"/>
        <v>0</v>
      </c>
    </row>
    <row r="798" ht="15.75">
      <c r="AC798" s="5">
        <f t="shared" si="10"/>
        <v>0</v>
      </c>
    </row>
    <row r="799" ht="15.75">
      <c r="AC799" s="5">
        <f t="shared" si="10"/>
        <v>0</v>
      </c>
    </row>
    <row r="800" ht="15.75">
      <c r="AC800" s="5">
        <f t="shared" si="10"/>
        <v>0</v>
      </c>
    </row>
    <row r="801" ht="15.75">
      <c r="AC801" s="5">
        <f t="shared" si="10"/>
        <v>0</v>
      </c>
    </row>
    <row r="802" ht="15.75">
      <c r="AC802" s="5">
        <f t="shared" si="10"/>
        <v>0</v>
      </c>
    </row>
    <row r="803" ht="15.75">
      <c r="AC803" s="5">
        <f t="shared" si="10"/>
        <v>0</v>
      </c>
    </row>
    <row r="804" ht="15.75">
      <c r="AC804" s="5">
        <f t="shared" si="10"/>
        <v>0</v>
      </c>
    </row>
    <row r="805" ht="15.75">
      <c r="AC805" s="5">
        <f t="shared" si="10"/>
        <v>0</v>
      </c>
    </row>
    <row r="806" ht="15.75">
      <c r="AC806" s="5">
        <f t="shared" si="10"/>
        <v>0</v>
      </c>
    </row>
    <row r="807" ht="15.75">
      <c r="AC807" s="5">
        <f t="shared" si="10"/>
        <v>0</v>
      </c>
    </row>
    <row r="808" ht="15.75">
      <c r="AC808" s="5">
        <f t="shared" si="10"/>
        <v>0</v>
      </c>
    </row>
    <row r="809" ht="15.75">
      <c r="AC809" s="5">
        <f t="shared" si="10"/>
        <v>0</v>
      </c>
    </row>
    <row r="810" ht="15.75">
      <c r="AC810" s="5">
        <f t="shared" si="10"/>
        <v>0</v>
      </c>
    </row>
    <row r="811" ht="15.75">
      <c r="AC811" s="5">
        <f t="shared" si="10"/>
        <v>0</v>
      </c>
    </row>
    <row r="812" ht="15.75">
      <c r="AC812" s="5">
        <f t="shared" si="10"/>
        <v>0</v>
      </c>
    </row>
    <row r="813" ht="15.75">
      <c r="AC813" s="5">
        <f t="shared" si="10"/>
        <v>0</v>
      </c>
    </row>
    <row r="814" ht="15.75">
      <c r="AC814" s="5">
        <f t="shared" si="10"/>
        <v>0</v>
      </c>
    </row>
    <row r="815" ht="15.75">
      <c r="AC815" s="5">
        <f t="shared" si="10"/>
        <v>0</v>
      </c>
    </row>
    <row r="816" ht="15.75">
      <c r="AC816" s="5">
        <f t="shared" si="10"/>
        <v>0</v>
      </c>
    </row>
    <row r="817" ht="15.75">
      <c r="AC817" s="5">
        <f t="shared" si="10"/>
        <v>0</v>
      </c>
    </row>
    <row r="818" ht="15.75">
      <c r="AC818" s="5">
        <f t="shared" si="10"/>
        <v>0</v>
      </c>
    </row>
    <row r="819" ht="15.75">
      <c r="AC819" s="5">
        <f t="shared" si="10"/>
        <v>0</v>
      </c>
    </row>
    <row r="820" ht="15.75">
      <c r="AC820" s="5">
        <f t="shared" si="10"/>
        <v>0</v>
      </c>
    </row>
    <row r="821" ht="15.75">
      <c r="AC821" s="5">
        <f t="shared" si="10"/>
        <v>0</v>
      </c>
    </row>
    <row r="822" ht="15.75">
      <c r="AC822" s="5">
        <f t="shared" si="10"/>
        <v>0</v>
      </c>
    </row>
    <row r="823" ht="15.75">
      <c r="AC823" s="5">
        <f t="shared" si="10"/>
        <v>0</v>
      </c>
    </row>
    <row r="824" ht="15.75">
      <c r="AC824" s="5">
        <f t="shared" si="10"/>
        <v>0</v>
      </c>
    </row>
    <row r="825" ht="15.75">
      <c r="AC825" s="5">
        <f t="shared" si="10"/>
        <v>0</v>
      </c>
    </row>
    <row r="826" ht="15.75">
      <c r="AC826" s="5">
        <f t="shared" si="10"/>
        <v>0</v>
      </c>
    </row>
    <row r="827" ht="15.75">
      <c r="AC827" s="5">
        <f t="shared" si="10"/>
        <v>0</v>
      </c>
    </row>
    <row r="828" ht="15.75">
      <c r="AC828" s="5">
        <f t="shared" si="10"/>
        <v>0</v>
      </c>
    </row>
    <row r="829" ht="15.75">
      <c r="AC829" s="5">
        <f t="shared" si="10"/>
        <v>0</v>
      </c>
    </row>
    <row r="830" ht="15.75">
      <c r="AC830" s="5">
        <f t="shared" si="10"/>
        <v>0</v>
      </c>
    </row>
    <row r="831" ht="15.75">
      <c r="AC831" s="5">
        <f t="shared" si="10"/>
        <v>0</v>
      </c>
    </row>
    <row r="832" ht="15.75">
      <c r="AC832" s="5">
        <f t="shared" si="10"/>
        <v>0</v>
      </c>
    </row>
    <row r="833" ht="15.75">
      <c r="AC833" s="5">
        <f t="shared" si="10"/>
        <v>0</v>
      </c>
    </row>
    <row r="834" ht="15.75">
      <c r="AC834" s="5">
        <f t="shared" si="10"/>
        <v>0</v>
      </c>
    </row>
    <row r="835" ht="15.75">
      <c r="AC835" s="5">
        <f t="shared" si="10"/>
        <v>0</v>
      </c>
    </row>
    <row r="836" ht="15.75">
      <c r="AC836" s="5">
        <f t="shared" si="10"/>
        <v>0</v>
      </c>
    </row>
    <row r="837" ht="15.75">
      <c r="AC837" s="5">
        <f t="shared" si="10"/>
        <v>0</v>
      </c>
    </row>
    <row r="838" ht="15.75">
      <c r="AC838" s="5">
        <f t="shared" si="10"/>
        <v>0</v>
      </c>
    </row>
    <row r="839" ht="15.75">
      <c r="AC839" s="5">
        <f t="shared" si="10"/>
        <v>0</v>
      </c>
    </row>
    <row r="840" ht="15.75">
      <c r="AC840" s="5">
        <f t="shared" si="10"/>
        <v>0</v>
      </c>
    </row>
    <row r="841" ht="15.75">
      <c r="AC841" s="5">
        <f t="shared" si="10"/>
        <v>0</v>
      </c>
    </row>
    <row r="842" ht="15.75">
      <c r="AC842" s="5">
        <f t="shared" si="10"/>
        <v>0</v>
      </c>
    </row>
    <row r="843" ht="15.75">
      <c r="AC843" s="5">
        <f t="shared" si="10"/>
        <v>0</v>
      </c>
    </row>
    <row r="844" ht="15.75">
      <c r="AC844" s="5">
        <f t="shared" si="10"/>
        <v>0</v>
      </c>
    </row>
    <row r="845" ht="15.75">
      <c r="AC845" s="5">
        <f t="shared" si="10"/>
        <v>0</v>
      </c>
    </row>
    <row r="846" ht="15.75">
      <c r="AC846" s="5">
        <f t="shared" si="10"/>
        <v>0</v>
      </c>
    </row>
    <row r="847" ht="15.75">
      <c r="AC847" s="5">
        <f t="shared" si="10"/>
        <v>0</v>
      </c>
    </row>
    <row r="848" ht="15.75">
      <c r="AC848" s="5">
        <f t="shared" si="10"/>
        <v>0</v>
      </c>
    </row>
    <row r="849" ht="15.75">
      <c r="AC849" s="5">
        <f t="shared" si="10"/>
        <v>0</v>
      </c>
    </row>
    <row r="850" ht="15.75">
      <c r="AC850" s="5">
        <f t="shared" si="10"/>
        <v>0</v>
      </c>
    </row>
    <row r="851" ht="15.75">
      <c r="AC851" s="5">
        <f t="shared" si="10"/>
        <v>0</v>
      </c>
    </row>
    <row r="852" ht="15.75">
      <c r="AC852" s="5">
        <f aca="true" t="shared" si="11" ref="AC852:AC915">IF(SUM(N852:U852)&lt;&gt;0,1,0)</f>
        <v>0</v>
      </c>
    </row>
    <row r="853" ht="15.75">
      <c r="AC853" s="5">
        <f t="shared" si="11"/>
        <v>0</v>
      </c>
    </row>
    <row r="854" ht="15.75">
      <c r="AC854" s="5">
        <f t="shared" si="11"/>
        <v>0</v>
      </c>
    </row>
    <row r="855" ht="15.75">
      <c r="AC855" s="5">
        <f t="shared" si="11"/>
        <v>0</v>
      </c>
    </row>
    <row r="856" ht="15.75">
      <c r="AC856" s="5">
        <f t="shared" si="11"/>
        <v>0</v>
      </c>
    </row>
    <row r="857" ht="15.75">
      <c r="AC857" s="5">
        <f t="shared" si="11"/>
        <v>0</v>
      </c>
    </row>
    <row r="858" ht="15.75">
      <c r="AC858" s="5">
        <f t="shared" si="11"/>
        <v>0</v>
      </c>
    </row>
    <row r="859" ht="15.75">
      <c r="AC859" s="5">
        <f t="shared" si="11"/>
        <v>0</v>
      </c>
    </row>
    <row r="860" ht="15.75">
      <c r="AC860" s="5">
        <f t="shared" si="11"/>
        <v>0</v>
      </c>
    </row>
    <row r="861" ht="15.75">
      <c r="AC861" s="5">
        <f t="shared" si="11"/>
        <v>0</v>
      </c>
    </row>
    <row r="862" ht="15.75">
      <c r="AC862" s="5">
        <f t="shared" si="11"/>
        <v>0</v>
      </c>
    </row>
    <row r="863" ht="15.75">
      <c r="AC863" s="5">
        <f t="shared" si="11"/>
        <v>0</v>
      </c>
    </row>
    <row r="864" ht="15.75">
      <c r="AC864" s="5">
        <f t="shared" si="11"/>
        <v>0</v>
      </c>
    </row>
    <row r="865" ht="15.75">
      <c r="AC865" s="5">
        <f t="shared" si="11"/>
        <v>0</v>
      </c>
    </row>
    <row r="866" ht="15.75">
      <c r="AC866" s="5">
        <f t="shared" si="11"/>
        <v>0</v>
      </c>
    </row>
    <row r="867" ht="15.75">
      <c r="AC867" s="5">
        <f t="shared" si="11"/>
        <v>0</v>
      </c>
    </row>
    <row r="868" ht="15.75">
      <c r="AC868" s="5">
        <f t="shared" si="11"/>
        <v>0</v>
      </c>
    </row>
    <row r="869" ht="15.75">
      <c r="AC869" s="5">
        <f t="shared" si="11"/>
        <v>0</v>
      </c>
    </row>
    <row r="870" ht="15.75">
      <c r="AC870" s="5">
        <f t="shared" si="11"/>
        <v>0</v>
      </c>
    </row>
    <row r="871" ht="15.75">
      <c r="AC871" s="5">
        <f t="shared" si="11"/>
        <v>0</v>
      </c>
    </row>
    <row r="872" ht="15.75">
      <c r="AC872" s="5">
        <f t="shared" si="11"/>
        <v>0</v>
      </c>
    </row>
    <row r="873" ht="15.75">
      <c r="AC873" s="5">
        <f t="shared" si="11"/>
        <v>0</v>
      </c>
    </row>
    <row r="874" ht="15.75">
      <c r="AC874" s="5">
        <f t="shared" si="11"/>
        <v>0</v>
      </c>
    </row>
    <row r="875" ht="15.75">
      <c r="AC875" s="5">
        <f t="shared" si="11"/>
        <v>0</v>
      </c>
    </row>
    <row r="876" ht="15.75">
      <c r="AC876" s="5">
        <f t="shared" si="11"/>
        <v>0</v>
      </c>
    </row>
    <row r="877" ht="15.75">
      <c r="AC877" s="5">
        <f t="shared" si="11"/>
        <v>0</v>
      </c>
    </row>
    <row r="878" ht="15.75">
      <c r="AC878" s="5">
        <f t="shared" si="11"/>
        <v>0</v>
      </c>
    </row>
    <row r="879" ht="15.75">
      <c r="AC879" s="5">
        <f t="shared" si="11"/>
        <v>0</v>
      </c>
    </row>
    <row r="880" ht="15.75">
      <c r="AC880" s="5">
        <f t="shared" si="11"/>
        <v>0</v>
      </c>
    </row>
    <row r="881" ht="15.75">
      <c r="AC881" s="5">
        <f t="shared" si="11"/>
        <v>0</v>
      </c>
    </row>
    <row r="882" ht="15.75">
      <c r="AC882" s="5">
        <f t="shared" si="11"/>
        <v>0</v>
      </c>
    </row>
    <row r="883" ht="15.75">
      <c r="AC883" s="5">
        <f t="shared" si="11"/>
        <v>0</v>
      </c>
    </row>
    <row r="884" ht="15.75">
      <c r="AC884" s="5">
        <f t="shared" si="11"/>
        <v>0</v>
      </c>
    </row>
    <row r="885" ht="15.75">
      <c r="AC885" s="5">
        <f t="shared" si="11"/>
        <v>0</v>
      </c>
    </row>
    <row r="886" ht="15.75">
      <c r="AC886" s="5">
        <f t="shared" si="11"/>
        <v>0</v>
      </c>
    </row>
    <row r="887" ht="15.75">
      <c r="AC887" s="5">
        <f t="shared" si="11"/>
        <v>0</v>
      </c>
    </row>
    <row r="888" ht="15.75">
      <c r="AC888" s="5">
        <f t="shared" si="11"/>
        <v>0</v>
      </c>
    </row>
    <row r="889" ht="15.75">
      <c r="AC889" s="5">
        <f t="shared" si="11"/>
        <v>0</v>
      </c>
    </row>
    <row r="890" ht="15.75">
      <c r="AC890" s="5">
        <f t="shared" si="11"/>
        <v>0</v>
      </c>
    </row>
    <row r="891" ht="15.75">
      <c r="AC891" s="5">
        <f t="shared" si="11"/>
        <v>0</v>
      </c>
    </row>
    <row r="892" ht="15.75">
      <c r="AC892" s="5">
        <f t="shared" si="11"/>
        <v>0</v>
      </c>
    </row>
    <row r="893" ht="15.75">
      <c r="AC893" s="5">
        <f t="shared" si="11"/>
        <v>0</v>
      </c>
    </row>
    <row r="894" ht="15.75">
      <c r="AC894" s="5">
        <f t="shared" si="11"/>
        <v>0</v>
      </c>
    </row>
    <row r="895" ht="15.75">
      <c r="AC895" s="5">
        <f t="shared" si="11"/>
        <v>0</v>
      </c>
    </row>
    <row r="896" ht="15.75">
      <c r="AC896" s="5">
        <f t="shared" si="11"/>
        <v>0</v>
      </c>
    </row>
    <row r="897" ht="15.75">
      <c r="AC897" s="5">
        <f t="shared" si="11"/>
        <v>0</v>
      </c>
    </row>
    <row r="898" ht="15.75">
      <c r="AC898" s="5">
        <f t="shared" si="11"/>
        <v>0</v>
      </c>
    </row>
    <row r="899" ht="15.75">
      <c r="AC899" s="5">
        <f t="shared" si="11"/>
        <v>0</v>
      </c>
    </row>
    <row r="900" ht="15.75">
      <c r="AC900" s="5">
        <f t="shared" si="11"/>
        <v>0</v>
      </c>
    </row>
    <row r="901" ht="15.75">
      <c r="AC901" s="5">
        <f t="shared" si="11"/>
        <v>0</v>
      </c>
    </row>
    <row r="902" ht="15.75">
      <c r="AC902" s="5">
        <f t="shared" si="11"/>
        <v>0</v>
      </c>
    </row>
    <row r="903" ht="15.75">
      <c r="AC903" s="5">
        <f t="shared" si="11"/>
        <v>0</v>
      </c>
    </row>
    <row r="904" ht="15.75">
      <c r="AC904" s="5">
        <f t="shared" si="11"/>
        <v>0</v>
      </c>
    </row>
    <row r="905" ht="15.75">
      <c r="AC905" s="5">
        <f t="shared" si="11"/>
        <v>0</v>
      </c>
    </row>
    <row r="906" ht="15.75">
      <c r="AC906" s="5">
        <f t="shared" si="11"/>
        <v>0</v>
      </c>
    </row>
    <row r="907" ht="15.75">
      <c r="AC907" s="5">
        <f t="shared" si="11"/>
        <v>0</v>
      </c>
    </row>
    <row r="908" ht="15.75">
      <c r="AC908" s="5">
        <f t="shared" si="11"/>
        <v>0</v>
      </c>
    </row>
    <row r="909" ht="15.75">
      <c r="AC909" s="5">
        <f t="shared" si="11"/>
        <v>0</v>
      </c>
    </row>
    <row r="910" ht="15.75">
      <c r="AC910" s="5">
        <f t="shared" si="11"/>
        <v>0</v>
      </c>
    </row>
    <row r="911" ht="15.75">
      <c r="AC911" s="5">
        <f t="shared" si="11"/>
        <v>0</v>
      </c>
    </row>
    <row r="912" ht="15.75">
      <c r="AC912" s="5">
        <f t="shared" si="11"/>
        <v>0</v>
      </c>
    </row>
    <row r="913" ht="15.75">
      <c r="AC913" s="5">
        <f t="shared" si="11"/>
        <v>0</v>
      </c>
    </row>
    <row r="914" ht="15.75">
      <c r="AC914" s="5">
        <f t="shared" si="11"/>
        <v>0</v>
      </c>
    </row>
    <row r="915" ht="15.75">
      <c r="AC915" s="5">
        <f t="shared" si="11"/>
        <v>0</v>
      </c>
    </row>
    <row r="916" ht="15.75">
      <c r="AC916" s="5">
        <f aca="true" t="shared" si="12" ref="AC916:AC979">IF(SUM(N916:U916)&lt;&gt;0,1,0)</f>
        <v>0</v>
      </c>
    </row>
    <row r="917" ht="15.75">
      <c r="AC917" s="5">
        <f t="shared" si="12"/>
        <v>0</v>
      </c>
    </row>
    <row r="918" ht="15.75">
      <c r="AC918" s="5">
        <f t="shared" si="12"/>
        <v>0</v>
      </c>
    </row>
    <row r="919" ht="15.75">
      <c r="AC919" s="5">
        <f t="shared" si="12"/>
        <v>0</v>
      </c>
    </row>
    <row r="920" ht="15.75">
      <c r="AC920" s="5">
        <f t="shared" si="12"/>
        <v>0</v>
      </c>
    </row>
    <row r="921" ht="15.75">
      <c r="AC921" s="5">
        <f t="shared" si="12"/>
        <v>0</v>
      </c>
    </row>
    <row r="922" ht="15.75">
      <c r="AC922" s="5">
        <f t="shared" si="12"/>
        <v>0</v>
      </c>
    </row>
    <row r="923" ht="15.75">
      <c r="AC923" s="5">
        <f t="shared" si="12"/>
        <v>0</v>
      </c>
    </row>
    <row r="924" ht="15.75">
      <c r="AC924" s="5">
        <f t="shared" si="12"/>
        <v>0</v>
      </c>
    </row>
    <row r="925" ht="15.75">
      <c r="AC925" s="5">
        <f t="shared" si="12"/>
        <v>0</v>
      </c>
    </row>
    <row r="926" ht="15.75">
      <c r="AC926" s="5">
        <f t="shared" si="12"/>
        <v>0</v>
      </c>
    </row>
    <row r="927" ht="15.75">
      <c r="AC927" s="5">
        <f t="shared" si="12"/>
        <v>0</v>
      </c>
    </row>
    <row r="928" ht="15.75">
      <c r="AC928" s="5">
        <f t="shared" si="12"/>
        <v>0</v>
      </c>
    </row>
    <row r="929" ht="15.75">
      <c r="AC929" s="5">
        <f t="shared" si="12"/>
        <v>0</v>
      </c>
    </row>
    <row r="930" ht="15.75">
      <c r="AC930" s="5">
        <f t="shared" si="12"/>
        <v>0</v>
      </c>
    </row>
    <row r="931" ht="15.75">
      <c r="AC931" s="5">
        <f t="shared" si="12"/>
        <v>0</v>
      </c>
    </row>
    <row r="932" ht="15.75">
      <c r="AC932" s="5">
        <f t="shared" si="12"/>
        <v>0</v>
      </c>
    </row>
    <row r="933" ht="15.75">
      <c r="AC933" s="5">
        <f t="shared" si="12"/>
        <v>0</v>
      </c>
    </row>
    <row r="934" ht="15.75">
      <c r="AC934" s="5">
        <f t="shared" si="12"/>
        <v>0</v>
      </c>
    </row>
    <row r="935" ht="15.75">
      <c r="AC935" s="5">
        <f t="shared" si="12"/>
        <v>0</v>
      </c>
    </row>
    <row r="936" ht="15.75">
      <c r="AC936" s="5">
        <f t="shared" si="12"/>
        <v>0</v>
      </c>
    </row>
    <row r="937" ht="15.75">
      <c r="AC937" s="5">
        <f t="shared" si="12"/>
        <v>0</v>
      </c>
    </row>
    <row r="938" ht="15.75">
      <c r="AC938" s="5">
        <f t="shared" si="12"/>
        <v>0</v>
      </c>
    </row>
    <row r="939" ht="15.75">
      <c r="AC939" s="5">
        <f t="shared" si="12"/>
        <v>0</v>
      </c>
    </row>
    <row r="940" ht="15.75">
      <c r="AC940" s="5">
        <f t="shared" si="12"/>
        <v>0</v>
      </c>
    </row>
    <row r="941" ht="15.75">
      <c r="AC941" s="5">
        <f t="shared" si="12"/>
        <v>0</v>
      </c>
    </row>
    <row r="942" ht="15.75">
      <c r="AC942" s="5">
        <f t="shared" si="12"/>
        <v>0</v>
      </c>
    </row>
    <row r="943" ht="15.75">
      <c r="AC943" s="5">
        <f t="shared" si="12"/>
        <v>0</v>
      </c>
    </row>
    <row r="944" ht="15.75">
      <c r="AC944" s="5">
        <f t="shared" si="12"/>
        <v>0</v>
      </c>
    </row>
    <row r="945" ht="15.75">
      <c r="AC945" s="5">
        <f t="shared" si="12"/>
        <v>0</v>
      </c>
    </row>
    <row r="946" ht="15.75">
      <c r="AC946" s="5">
        <f t="shared" si="12"/>
        <v>0</v>
      </c>
    </row>
    <row r="947" ht="15.75">
      <c r="AC947" s="5">
        <f t="shared" si="12"/>
        <v>0</v>
      </c>
    </row>
    <row r="948" ht="15.75">
      <c r="AC948" s="5">
        <f t="shared" si="12"/>
        <v>0</v>
      </c>
    </row>
    <row r="949" ht="15.75">
      <c r="AC949" s="5">
        <f t="shared" si="12"/>
        <v>0</v>
      </c>
    </row>
    <row r="950" ht="15.75">
      <c r="AC950" s="5">
        <f t="shared" si="12"/>
        <v>0</v>
      </c>
    </row>
    <row r="951" ht="15.75">
      <c r="AC951" s="5">
        <f t="shared" si="12"/>
        <v>0</v>
      </c>
    </row>
    <row r="952" ht="15.75">
      <c r="AC952" s="5">
        <f t="shared" si="12"/>
        <v>0</v>
      </c>
    </row>
    <row r="953" ht="15.75">
      <c r="AC953" s="5">
        <f t="shared" si="12"/>
        <v>0</v>
      </c>
    </row>
    <row r="954" ht="15.75">
      <c r="AC954" s="5">
        <f t="shared" si="12"/>
        <v>0</v>
      </c>
    </row>
    <row r="955" ht="15.75">
      <c r="AC955" s="5">
        <f t="shared" si="12"/>
        <v>0</v>
      </c>
    </row>
    <row r="956" ht="15.75">
      <c r="AC956" s="5">
        <f t="shared" si="12"/>
        <v>0</v>
      </c>
    </row>
    <row r="957" ht="15.75">
      <c r="AC957" s="5">
        <f t="shared" si="12"/>
        <v>0</v>
      </c>
    </row>
    <row r="958" ht="15.75">
      <c r="AC958" s="5">
        <f t="shared" si="12"/>
        <v>0</v>
      </c>
    </row>
    <row r="959" ht="15.75">
      <c r="AC959" s="5">
        <f t="shared" si="12"/>
        <v>0</v>
      </c>
    </row>
    <row r="960" ht="15.75">
      <c r="AC960" s="5">
        <f t="shared" si="12"/>
        <v>0</v>
      </c>
    </row>
    <row r="961" ht="15.75">
      <c r="AC961" s="5">
        <f t="shared" si="12"/>
        <v>0</v>
      </c>
    </row>
    <row r="962" ht="15.75">
      <c r="AC962" s="5">
        <f t="shared" si="12"/>
        <v>0</v>
      </c>
    </row>
    <row r="963" ht="15.75">
      <c r="AC963" s="5">
        <f t="shared" si="12"/>
        <v>0</v>
      </c>
    </row>
    <row r="964" ht="15.75">
      <c r="AC964" s="5">
        <f t="shared" si="12"/>
        <v>0</v>
      </c>
    </row>
    <row r="965" ht="15.75">
      <c r="AC965" s="5">
        <f t="shared" si="12"/>
        <v>0</v>
      </c>
    </row>
    <row r="966" ht="15.75">
      <c r="AC966" s="5">
        <f t="shared" si="12"/>
        <v>0</v>
      </c>
    </row>
    <row r="967" ht="15.75">
      <c r="AC967" s="5">
        <f t="shared" si="12"/>
        <v>0</v>
      </c>
    </row>
    <row r="968" ht="15.75">
      <c r="AC968" s="5">
        <f t="shared" si="12"/>
        <v>0</v>
      </c>
    </row>
    <row r="969" ht="15.75">
      <c r="AC969" s="5">
        <f t="shared" si="12"/>
        <v>0</v>
      </c>
    </row>
    <row r="970" ht="15.75">
      <c r="AC970" s="5">
        <f t="shared" si="12"/>
        <v>0</v>
      </c>
    </row>
    <row r="971" ht="15.75">
      <c r="AC971" s="5">
        <f t="shared" si="12"/>
        <v>0</v>
      </c>
    </row>
    <row r="972" ht="15.75">
      <c r="AC972" s="5">
        <f t="shared" si="12"/>
        <v>0</v>
      </c>
    </row>
    <row r="973" ht="15.75">
      <c r="AC973" s="5">
        <f t="shared" si="12"/>
        <v>0</v>
      </c>
    </row>
    <row r="974" ht="15.75">
      <c r="AC974" s="5">
        <f t="shared" si="12"/>
        <v>0</v>
      </c>
    </row>
    <row r="975" ht="15.75">
      <c r="AC975" s="5">
        <f t="shared" si="12"/>
        <v>0</v>
      </c>
    </row>
    <row r="976" ht="15.75">
      <c r="AC976" s="5">
        <f t="shared" si="12"/>
        <v>0</v>
      </c>
    </row>
    <row r="977" ht="15.75">
      <c r="AC977" s="5">
        <f t="shared" si="12"/>
        <v>0</v>
      </c>
    </row>
    <row r="978" ht="15.75">
      <c r="AC978" s="5">
        <f t="shared" si="12"/>
        <v>0</v>
      </c>
    </row>
    <row r="979" ht="15.75">
      <c r="AC979" s="5">
        <f t="shared" si="12"/>
        <v>0</v>
      </c>
    </row>
    <row r="980" ht="15.75">
      <c r="AC980" s="5">
        <f aca="true" t="shared" si="13" ref="AC980:AC1043">IF(SUM(N980:U980)&lt;&gt;0,1,0)</f>
        <v>0</v>
      </c>
    </row>
    <row r="981" ht="15.75">
      <c r="AC981" s="5">
        <f t="shared" si="13"/>
        <v>0</v>
      </c>
    </row>
    <row r="982" ht="15.75">
      <c r="AC982" s="5">
        <f t="shared" si="13"/>
        <v>0</v>
      </c>
    </row>
    <row r="983" ht="15.75">
      <c r="AC983" s="5">
        <f t="shared" si="13"/>
        <v>0</v>
      </c>
    </row>
    <row r="984" ht="15.75">
      <c r="AC984" s="5">
        <f t="shared" si="13"/>
        <v>0</v>
      </c>
    </row>
    <row r="985" ht="15.75">
      <c r="AC985" s="5">
        <f t="shared" si="13"/>
        <v>0</v>
      </c>
    </row>
    <row r="986" ht="15.75">
      <c r="AC986" s="5">
        <f t="shared" si="13"/>
        <v>0</v>
      </c>
    </row>
    <row r="987" ht="15.75">
      <c r="AC987" s="5">
        <f t="shared" si="13"/>
        <v>0</v>
      </c>
    </row>
    <row r="988" ht="15.75">
      <c r="AC988" s="5">
        <f t="shared" si="13"/>
        <v>0</v>
      </c>
    </row>
    <row r="989" ht="15.75">
      <c r="AC989" s="5">
        <f t="shared" si="13"/>
        <v>0</v>
      </c>
    </row>
    <row r="990" ht="15.75">
      <c r="AC990" s="5">
        <f t="shared" si="13"/>
        <v>0</v>
      </c>
    </row>
    <row r="991" ht="15.75">
      <c r="AC991" s="5">
        <f t="shared" si="13"/>
        <v>0</v>
      </c>
    </row>
    <row r="992" ht="15.75">
      <c r="AC992" s="5">
        <f t="shared" si="13"/>
        <v>0</v>
      </c>
    </row>
    <row r="993" ht="15.75">
      <c r="AC993" s="5">
        <f t="shared" si="13"/>
        <v>0</v>
      </c>
    </row>
    <row r="994" ht="15.75">
      <c r="AC994" s="5">
        <f t="shared" si="13"/>
        <v>0</v>
      </c>
    </row>
    <row r="995" ht="15.75">
      <c r="AC995" s="5">
        <f t="shared" si="13"/>
        <v>0</v>
      </c>
    </row>
    <row r="996" ht="15.75">
      <c r="AC996" s="5">
        <f t="shared" si="13"/>
        <v>0</v>
      </c>
    </row>
    <row r="997" ht="15.75">
      <c r="AC997" s="5">
        <f t="shared" si="13"/>
        <v>0</v>
      </c>
    </row>
    <row r="998" ht="15.75">
      <c r="AC998" s="5">
        <f t="shared" si="13"/>
        <v>0</v>
      </c>
    </row>
    <row r="999" ht="15.75">
      <c r="AC999" s="5">
        <f t="shared" si="13"/>
        <v>0</v>
      </c>
    </row>
    <row r="1000" ht="15.75">
      <c r="AC1000" s="5">
        <f t="shared" si="13"/>
        <v>0</v>
      </c>
    </row>
    <row r="1001" ht="15.75">
      <c r="AC1001" s="5">
        <f t="shared" si="13"/>
        <v>0</v>
      </c>
    </row>
    <row r="1002" ht="15.75">
      <c r="AC1002" s="5">
        <f t="shared" si="13"/>
        <v>0</v>
      </c>
    </row>
    <row r="1003" ht="15.75">
      <c r="AC1003" s="5">
        <f t="shared" si="13"/>
        <v>0</v>
      </c>
    </row>
    <row r="1004" ht="15.75">
      <c r="AC1004" s="5">
        <f t="shared" si="13"/>
        <v>0</v>
      </c>
    </row>
    <row r="1005" ht="15.75">
      <c r="AC1005" s="5">
        <f t="shared" si="13"/>
        <v>0</v>
      </c>
    </row>
    <row r="1006" ht="15.75">
      <c r="AC1006" s="5">
        <f t="shared" si="13"/>
        <v>0</v>
      </c>
    </row>
    <row r="1007" ht="15.75">
      <c r="AC1007" s="5">
        <f t="shared" si="13"/>
        <v>0</v>
      </c>
    </row>
    <row r="1008" ht="15.75">
      <c r="AC1008" s="5">
        <f t="shared" si="13"/>
        <v>0</v>
      </c>
    </row>
    <row r="1009" ht="15.75">
      <c r="AC1009" s="5">
        <f t="shared" si="13"/>
        <v>0</v>
      </c>
    </row>
    <row r="1010" ht="15.75">
      <c r="AC1010" s="5">
        <f t="shared" si="13"/>
        <v>0</v>
      </c>
    </row>
    <row r="1011" ht="15.75">
      <c r="AC1011" s="5">
        <f t="shared" si="13"/>
        <v>0</v>
      </c>
    </row>
    <row r="1012" ht="15.75">
      <c r="AC1012" s="5">
        <f t="shared" si="13"/>
        <v>0</v>
      </c>
    </row>
    <row r="1013" ht="15.75">
      <c r="AC1013" s="5">
        <f t="shared" si="13"/>
        <v>0</v>
      </c>
    </row>
    <row r="1014" ht="15.75">
      <c r="AC1014" s="5">
        <f t="shared" si="13"/>
        <v>0</v>
      </c>
    </row>
    <row r="1015" ht="15.75">
      <c r="AC1015" s="5">
        <f t="shared" si="13"/>
        <v>0</v>
      </c>
    </row>
    <row r="1016" ht="15.75">
      <c r="AC1016" s="5">
        <f t="shared" si="13"/>
        <v>0</v>
      </c>
    </row>
    <row r="1017" ht="15.75">
      <c r="AC1017" s="5">
        <f t="shared" si="13"/>
        <v>0</v>
      </c>
    </row>
    <row r="1018" ht="15.75">
      <c r="AC1018" s="5">
        <f t="shared" si="13"/>
        <v>0</v>
      </c>
    </row>
    <row r="1019" ht="15.75">
      <c r="AC1019" s="5">
        <f t="shared" si="13"/>
        <v>0</v>
      </c>
    </row>
    <row r="1020" ht="15.75">
      <c r="AC1020" s="5">
        <f t="shared" si="13"/>
        <v>0</v>
      </c>
    </row>
    <row r="1021" ht="15.75">
      <c r="AC1021" s="5">
        <f t="shared" si="13"/>
        <v>0</v>
      </c>
    </row>
    <row r="1022" ht="15.75">
      <c r="AC1022" s="5">
        <f t="shared" si="13"/>
        <v>0</v>
      </c>
    </row>
    <row r="1023" ht="15.75">
      <c r="AC1023" s="5">
        <f t="shared" si="13"/>
        <v>0</v>
      </c>
    </row>
    <row r="1024" ht="15.75">
      <c r="AC1024" s="5">
        <f t="shared" si="13"/>
        <v>0</v>
      </c>
    </row>
    <row r="1025" ht="15.75">
      <c r="AC1025" s="5">
        <f t="shared" si="13"/>
        <v>0</v>
      </c>
    </row>
    <row r="1026" ht="15.75">
      <c r="AC1026" s="5">
        <f t="shared" si="13"/>
        <v>0</v>
      </c>
    </row>
    <row r="1027" ht="15.75">
      <c r="AC1027" s="5">
        <f t="shared" si="13"/>
        <v>0</v>
      </c>
    </row>
    <row r="1028" ht="15.75">
      <c r="AC1028" s="5">
        <f t="shared" si="13"/>
        <v>0</v>
      </c>
    </row>
    <row r="1029" ht="15.75">
      <c r="AC1029" s="5">
        <f t="shared" si="13"/>
        <v>0</v>
      </c>
    </row>
    <row r="1030" ht="15.75">
      <c r="AC1030" s="5">
        <f t="shared" si="13"/>
        <v>0</v>
      </c>
    </row>
    <row r="1031" ht="15.75">
      <c r="AC1031" s="5">
        <f t="shared" si="13"/>
        <v>0</v>
      </c>
    </row>
    <row r="1032" ht="15.75">
      <c r="AC1032" s="5">
        <f t="shared" si="13"/>
        <v>0</v>
      </c>
    </row>
    <row r="1033" ht="15.75">
      <c r="AC1033" s="5">
        <f t="shared" si="13"/>
        <v>0</v>
      </c>
    </row>
    <row r="1034" ht="15.75">
      <c r="AC1034" s="5">
        <f t="shared" si="13"/>
        <v>0</v>
      </c>
    </row>
    <row r="1035" ht="15.75">
      <c r="AC1035" s="5">
        <f t="shared" si="13"/>
        <v>0</v>
      </c>
    </row>
    <row r="1036" ht="15.75">
      <c r="AC1036" s="5">
        <f t="shared" si="13"/>
        <v>0</v>
      </c>
    </row>
    <row r="1037" ht="15.75">
      <c r="AC1037" s="5">
        <f t="shared" si="13"/>
        <v>0</v>
      </c>
    </row>
    <row r="1038" ht="15.75">
      <c r="AC1038" s="5">
        <f t="shared" si="13"/>
        <v>0</v>
      </c>
    </row>
    <row r="1039" ht="15.75">
      <c r="AC1039" s="5">
        <f t="shared" si="13"/>
        <v>0</v>
      </c>
    </row>
    <row r="1040" ht="15.75">
      <c r="AC1040" s="5">
        <f t="shared" si="13"/>
        <v>0</v>
      </c>
    </row>
    <row r="1041" ht="15.75">
      <c r="AC1041" s="5">
        <f t="shared" si="13"/>
        <v>0</v>
      </c>
    </row>
    <row r="1042" ht="15.75">
      <c r="AC1042" s="5">
        <f t="shared" si="13"/>
        <v>0</v>
      </c>
    </row>
    <row r="1043" ht="15.75">
      <c r="AC1043" s="5">
        <f t="shared" si="13"/>
        <v>0</v>
      </c>
    </row>
    <row r="1044" ht="15.75">
      <c r="AC1044" s="5">
        <f aca="true" t="shared" si="14" ref="AC1044:AC1107">IF(SUM(N1044:U1044)&lt;&gt;0,1,0)</f>
        <v>0</v>
      </c>
    </row>
    <row r="1045" ht="15.75">
      <c r="AC1045" s="5">
        <f t="shared" si="14"/>
        <v>0</v>
      </c>
    </row>
    <row r="1046" ht="15.75">
      <c r="AC1046" s="5">
        <f t="shared" si="14"/>
        <v>0</v>
      </c>
    </row>
    <row r="1047" ht="15.75">
      <c r="AC1047" s="5">
        <f t="shared" si="14"/>
        <v>0</v>
      </c>
    </row>
    <row r="1048" ht="15.75">
      <c r="AC1048" s="5">
        <f t="shared" si="14"/>
        <v>0</v>
      </c>
    </row>
    <row r="1049" ht="15.75">
      <c r="AC1049" s="5">
        <f t="shared" si="14"/>
        <v>0</v>
      </c>
    </row>
    <row r="1050" ht="15.75">
      <c r="AC1050" s="5">
        <f t="shared" si="14"/>
        <v>0</v>
      </c>
    </row>
    <row r="1051" ht="15.75">
      <c r="AC1051" s="5">
        <f t="shared" si="14"/>
        <v>0</v>
      </c>
    </row>
    <row r="1052" ht="15.75">
      <c r="AC1052" s="5">
        <f t="shared" si="14"/>
        <v>0</v>
      </c>
    </row>
    <row r="1053" ht="15.75">
      <c r="AC1053" s="5">
        <f t="shared" si="14"/>
        <v>0</v>
      </c>
    </row>
    <row r="1054" ht="15.75">
      <c r="AC1054" s="5">
        <f t="shared" si="14"/>
        <v>0</v>
      </c>
    </row>
    <row r="1055" ht="15.75">
      <c r="AC1055" s="5">
        <f t="shared" si="14"/>
        <v>0</v>
      </c>
    </row>
    <row r="1056" ht="15.75">
      <c r="AC1056" s="5">
        <f t="shared" si="14"/>
        <v>0</v>
      </c>
    </row>
    <row r="1057" ht="15.75">
      <c r="AC1057" s="5">
        <f t="shared" si="14"/>
        <v>0</v>
      </c>
    </row>
    <row r="1058" ht="15.75">
      <c r="AC1058" s="5">
        <f t="shared" si="14"/>
        <v>0</v>
      </c>
    </row>
    <row r="1059" ht="15.75">
      <c r="AC1059" s="5">
        <f t="shared" si="14"/>
        <v>0</v>
      </c>
    </row>
    <row r="1060" ht="15.75">
      <c r="AC1060" s="5">
        <f t="shared" si="14"/>
        <v>0</v>
      </c>
    </row>
    <row r="1061" ht="15.75">
      <c r="AC1061" s="5">
        <f t="shared" si="14"/>
        <v>0</v>
      </c>
    </row>
    <row r="1062" ht="15.75">
      <c r="AC1062" s="5">
        <f t="shared" si="14"/>
        <v>0</v>
      </c>
    </row>
    <row r="1063" ht="15.75">
      <c r="AC1063" s="5">
        <f t="shared" si="14"/>
        <v>0</v>
      </c>
    </row>
    <row r="1064" ht="15.75">
      <c r="AC1064" s="5">
        <f t="shared" si="14"/>
        <v>0</v>
      </c>
    </row>
    <row r="1065" ht="15.75">
      <c r="AC1065" s="5">
        <f t="shared" si="14"/>
        <v>0</v>
      </c>
    </row>
    <row r="1066" ht="15.75">
      <c r="AC1066" s="5">
        <f t="shared" si="14"/>
        <v>0</v>
      </c>
    </row>
    <row r="1067" ht="15.75">
      <c r="AC1067" s="5">
        <f t="shared" si="14"/>
        <v>0</v>
      </c>
    </row>
    <row r="1068" ht="15.75">
      <c r="AC1068" s="5">
        <f t="shared" si="14"/>
        <v>0</v>
      </c>
    </row>
    <row r="1069" ht="15.75">
      <c r="AC1069" s="5">
        <f t="shared" si="14"/>
        <v>0</v>
      </c>
    </row>
    <row r="1070" ht="15.75">
      <c r="AC1070" s="5">
        <f t="shared" si="14"/>
        <v>0</v>
      </c>
    </row>
    <row r="1071" ht="15.75">
      <c r="AC1071" s="5">
        <f t="shared" si="14"/>
        <v>0</v>
      </c>
    </row>
    <row r="1072" ht="15.75">
      <c r="AC1072" s="5">
        <f t="shared" si="14"/>
        <v>0</v>
      </c>
    </row>
    <row r="1073" ht="15.75">
      <c r="AC1073" s="5">
        <f t="shared" si="14"/>
        <v>0</v>
      </c>
    </row>
    <row r="1074" ht="15.75">
      <c r="AC1074" s="5">
        <f t="shared" si="14"/>
        <v>0</v>
      </c>
    </row>
    <row r="1075" ht="15.75">
      <c r="AC1075" s="5">
        <f t="shared" si="14"/>
        <v>0</v>
      </c>
    </row>
    <row r="1076" ht="15.75">
      <c r="AC1076" s="5">
        <f t="shared" si="14"/>
        <v>0</v>
      </c>
    </row>
    <row r="1077" ht="15.75">
      <c r="AC1077" s="5">
        <f t="shared" si="14"/>
        <v>0</v>
      </c>
    </row>
    <row r="1078" ht="15.75">
      <c r="AC1078" s="5">
        <f t="shared" si="14"/>
        <v>0</v>
      </c>
    </row>
    <row r="1079" ht="15.75">
      <c r="AC1079" s="5">
        <f t="shared" si="14"/>
        <v>0</v>
      </c>
    </row>
    <row r="1080" ht="15.75">
      <c r="AC1080" s="5">
        <f t="shared" si="14"/>
        <v>0</v>
      </c>
    </row>
    <row r="1081" ht="15.75">
      <c r="AC1081" s="5">
        <f t="shared" si="14"/>
        <v>0</v>
      </c>
    </row>
    <row r="1082" ht="15.75">
      <c r="AC1082" s="5">
        <f t="shared" si="14"/>
        <v>0</v>
      </c>
    </row>
    <row r="1083" ht="15.75">
      <c r="AC1083" s="5">
        <f t="shared" si="14"/>
        <v>0</v>
      </c>
    </row>
    <row r="1084" ht="15.75">
      <c r="AC1084" s="5">
        <f t="shared" si="14"/>
        <v>0</v>
      </c>
    </row>
    <row r="1085" ht="15.75">
      <c r="AC1085" s="5">
        <f t="shared" si="14"/>
        <v>0</v>
      </c>
    </row>
    <row r="1086" ht="15.75">
      <c r="AC1086" s="5">
        <f t="shared" si="14"/>
        <v>0</v>
      </c>
    </row>
    <row r="1087" ht="15.75">
      <c r="AC1087" s="5">
        <f t="shared" si="14"/>
        <v>0</v>
      </c>
    </row>
    <row r="1088" ht="15.75">
      <c r="AC1088" s="5">
        <f t="shared" si="14"/>
        <v>0</v>
      </c>
    </row>
    <row r="1089" ht="15.75">
      <c r="AC1089" s="5">
        <f t="shared" si="14"/>
        <v>0</v>
      </c>
    </row>
    <row r="1090" ht="15.75">
      <c r="AC1090" s="5">
        <f t="shared" si="14"/>
        <v>0</v>
      </c>
    </row>
    <row r="1091" ht="15.75">
      <c r="AC1091" s="5">
        <f t="shared" si="14"/>
        <v>0</v>
      </c>
    </row>
    <row r="1092" ht="15.75">
      <c r="AC1092" s="5">
        <f t="shared" si="14"/>
        <v>0</v>
      </c>
    </row>
    <row r="1093" ht="15.75">
      <c r="AC1093" s="5">
        <f t="shared" si="14"/>
        <v>0</v>
      </c>
    </row>
    <row r="1094" ht="15.75">
      <c r="AC1094" s="5">
        <f t="shared" si="14"/>
        <v>0</v>
      </c>
    </row>
    <row r="1095" ht="15.75">
      <c r="AC1095" s="5">
        <f t="shared" si="14"/>
        <v>0</v>
      </c>
    </row>
    <row r="1096" ht="15.75">
      <c r="AC1096" s="5">
        <f t="shared" si="14"/>
        <v>0</v>
      </c>
    </row>
    <row r="1097" ht="15.75">
      <c r="AC1097" s="5">
        <f t="shared" si="14"/>
        <v>0</v>
      </c>
    </row>
    <row r="1098" ht="15.75">
      <c r="AC1098" s="5">
        <f t="shared" si="14"/>
        <v>0</v>
      </c>
    </row>
    <row r="1099" ht="15.75">
      <c r="AC1099" s="5">
        <f t="shared" si="14"/>
        <v>0</v>
      </c>
    </row>
    <row r="1100" ht="15.75">
      <c r="AC1100" s="5">
        <f t="shared" si="14"/>
        <v>0</v>
      </c>
    </row>
    <row r="1101" ht="15.75">
      <c r="AC1101" s="5">
        <f t="shared" si="14"/>
        <v>0</v>
      </c>
    </row>
    <row r="1102" ht="15.75">
      <c r="AC1102" s="5">
        <f t="shared" si="14"/>
        <v>0</v>
      </c>
    </row>
    <row r="1103" ht="15.75">
      <c r="AC1103" s="5">
        <f t="shared" si="14"/>
        <v>0</v>
      </c>
    </row>
    <row r="1104" ht="15.75">
      <c r="AC1104" s="5">
        <f t="shared" si="14"/>
        <v>0</v>
      </c>
    </row>
    <row r="1105" ht="15.75">
      <c r="AC1105" s="5">
        <f t="shared" si="14"/>
        <v>0</v>
      </c>
    </row>
    <row r="1106" ht="15.75">
      <c r="AC1106" s="5">
        <f t="shared" si="14"/>
        <v>0</v>
      </c>
    </row>
    <row r="1107" ht="15.75">
      <c r="AC1107" s="5">
        <f t="shared" si="14"/>
        <v>0</v>
      </c>
    </row>
    <row r="1108" ht="15.75">
      <c r="AC1108" s="5">
        <f aca="true" t="shared" si="15" ref="AC1108:AC1171">IF(SUM(N1108:U1108)&lt;&gt;0,1,0)</f>
        <v>0</v>
      </c>
    </row>
    <row r="1109" ht="15.75">
      <c r="AC1109" s="5">
        <f t="shared" si="15"/>
        <v>0</v>
      </c>
    </row>
    <row r="1110" ht="15.75">
      <c r="AC1110" s="5">
        <f t="shared" si="15"/>
        <v>0</v>
      </c>
    </row>
    <row r="1111" ht="15.75">
      <c r="AC1111" s="5">
        <f t="shared" si="15"/>
        <v>0</v>
      </c>
    </row>
    <row r="1112" ht="15.75">
      <c r="AC1112" s="5">
        <f t="shared" si="15"/>
        <v>0</v>
      </c>
    </row>
    <row r="1113" ht="15.75">
      <c r="AC1113" s="5">
        <f t="shared" si="15"/>
        <v>0</v>
      </c>
    </row>
    <row r="1114" ht="15.75">
      <c r="AC1114" s="5">
        <f t="shared" si="15"/>
        <v>0</v>
      </c>
    </row>
    <row r="1115" ht="15.75">
      <c r="AC1115" s="5">
        <f t="shared" si="15"/>
        <v>0</v>
      </c>
    </row>
    <row r="1116" ht="15.75">
      <c r="AC1116" s="5">
        <f t="shared" si="15"/>
        <v>0</v>
      </c>
    </row>
    <row r="1117" ht="15.75">
      <c r="AC1117" s="5">
        <f t="shared" si="15"/>
        <v>0</v>
      </c>
    </row>
    <row r="1118" ht="15.75">
      <c r="AC1118" s="5">
        <f t="shared" si="15"/>
        <v>0</v>
      </c>
    </row>
    <row r="1119" ht="15.75">
      <c r="AC1119" s="5">
        <f t="shared" si="15"/>
        <v>0</v>
      </c>
    </row>
    <row r="1120" ht="15.75">
      <c r="AC1120" s="5">
        <f t="shared" si="15"/>
        <v>0</v>
      </c>
    </row>
    <row r="1121" ht="15.75">
      <c r="AC1121" s="5">
        <f t="shared" si="15"/>
        <v>0</v>
      </c>
    </row>
    <row r="1122" ht="15.75">
      <c r="AC1122" s="5">
        <f t="shared" si="15"/>
        <v>0</v>
      </c>
    </row>
    <row r="1123" ht="15.75">
      <c r="AC1123" s="5">
        <f t="shared" si="15"/>
        <v>0</v>
      </c>
    </row>
    <row r="1124" ht="15.75">
      <c r="AC1124" s="5">
        <f t="shared" si="15"/>
        <v>0</v>
      </c>
    </row>
    <row r="1125" ht="15.75">
      <c r="AC1125" s="5">
        <f t="shared" si="15"/>
        <v>0</v>
      </c>
    </row>
    <row r="1126" ht="15.75">
      <c r="AC1126" s="5">
        <f t="shared" si="15"/>
        <v>0</v>
      </c>
    </row>
    <row r="1127" ht="15.75">
      <c r="AC1127" s="5">
        <f t="shared" si="15"/>
        <v>0</v>
      </c>
    </row>
    <row r="1128" ht="15.75">
      <c r="AC1128" s="5">
        <f t="shared" si="15"/>
        <v>0</v>
      </c>
    </row>
    <row r="1129" ht="15.75">
      <c r="AC1129" s="5">
        <f t="shared" si="15"/>
        <v>0</v>
      </c>
    </row>
    <row r="1130" ht="15.75">
      <c r="AC1130" s="5">
        <f t="shared" si="15"/>
        <v>0</v>
      </c>
    </row>
    <row r="1131" ht="15.75">
      <c r="AC1131" s="5">
        <f t="shared" si="15"/>
        <v>0</v>
      </c>
    </row>
    <row r="1132" ht="15.75">
      <c r="AC1132" s="5">
        <f t="shared" si="15"/>
        <v>0</v>
      </c>
    </row>
    <row r="1133" ht="15.75">
      <c r="AC1133" s="5">
        <f t="shared" si="15"/>
        <v>0</v>
      </c>
    </row>
    <row r="1134" ht="15.75">
      <c r="AC1134" s="5">
        <f t="shared" si="15"/>
        <v>0</v>
      </c>
    </row>
    <row r="1135" ht="15.75">
      <c r="AC1135" s="5">
        <f t="shared" si="15"/>
        <v>0</v>
      </c>
    </row>
    <row r="1136" ht="15.75">
      <c r="AC1136" s="5">
        <f t="shared" si="15"/>
        <v>0</v>
      </c>
    </row>
    <row r="1137" ht="15.75">
      <c r="AC1137" s="5">
        <f t="shared" si="15"/>
        <v>0</v>
      </c>
    </row>
    <row r="1138" ht="15.75">
      <c r="AC1138" s="5">
        <f t="shared" si="15"/>
        <v>0</v>
      </c>
    </row>
    <row r="1139" ht="15.75">
      <c r="AC1139" s="5">
        <f t="shared" si="15"/>
        <v>0</v>
      </c>
    </row>
    <row r="1140" ht="15.75">
      <c r="AC1140" s="5">
        <f t="shared" si="15"/>
        <v>0</v>
      </c>
    </row>
    <row r="1141" ht="15.75">
      <c r="AC1141" s="5">
        <f t="shared" si="15"/>
        <v>0</v>
      </c>
    </row>
    <row r="1142" ht="15.75">
      <c r="AC1142" s="5">
        <f t="shared" si="15"/>
        <v>0</v>
      </c>
    </row>
    <row r="1143" ht="15.75">
      <c r="AC1143" s="5">
        <f t="shared" si="15"/>
        <v>0</v>
      </c>
    </row>
    <row r="1144" ht="15.75">
      <c r="AC1144" s="5">
        <f t="shared" si="15"/>
        <v>0</v>
      </c>
    </row>
    <row r="1145" ht="15.75">
      <c r="AC1145" s="5">
        <f t="shared" si="15"/>
        <v>0</v>
      </c>
    </row>
    <row r="1146" ht="15.75">
      <c r="AC1146" s="5">
        <f t="shared" si="15"/>
        <v>0</v>
      </c>
    </row>
    <row r="1147" ht="15.75">
      <c r="AC1147" s="5">
        <f t="shared" si="15"/>
        <v>0</v>
      </c>
    </row>
    <row r="1148" ht="15.75">
      <c r="AC1148" s="5">
        <f t="shared" si="15"/>
        <v>0</v>
      </c>
    </row>
    <row r="1149" ht="15.75">
      <c r="AC1149" s="5">
        <f t="shared" si="15"/>
        <v>0</v>
      </c>
    </row>
    <row r="1150" ht="15.75">
      <c r="AC1150" s="5">
        <f t="shared" si="15"/>
        <v>0</v>
      </c>
    </row>
    <row r="1151" ht="15.75">
      <c r="AC1151" s="5">
        <f t="shared" si="15"/>
        <v>0</v>
      </c>
    </row>
    <row r="1152" ht="15.75">
      <c r="AC1152" s="5">
        <f t="shared" si="15"/>
        <v>0</v>
      </c>
    </row>
    <row r="1153" ht="15.75">
      <c r="AC1153" s="5">
        <f t="shared" si="15"/>
        <v>0</v>
      </c>
    </row>
    <row r="1154" ht="15.75">
      <c r="AC1154" s="5">
        <f t="shared" si="15"/>
        <v>0</v>
      </c>
    </row>
    <row r="1155" ht="15.75">
      <c r="AC1155" s="5">
        <f t="shared" si="15"/>
        <v>0</v>
      </c>
    </row>
    <row r="1156" ht="15.75">
      <c r="AC1156" s="5">
        <f t="shared" si="15"/>
        <v>0</v>
      </c>
    </row>
    <row r="1157" ht="15.75">
      <c r="AC1157" s="5">
        <f t="shared" si="15"/>
        <v>0</v>
      </c>
    </row>
    <row r="1158" ht="15.75">
      <c r="AC1158" s="5">
        <f t="shared" si="15"/>
        <v>0</v>
      </c>
    </row>
    <row r="1159" ht="15.75">
      <c r="AC1159" s="5">
        <f t="shared" si="15"/>
        <v>0</v>
      </c>
    </row>
    <row r="1160" ht="15.75">
      <c r="AC1160" s="5">
        <f t="shared" si="15"/>
        <v>0</v>
      </c>
    </row>
    <row r="1161" ht="15.75">
      <c r="AC1161" s="5">
        <f t="shared" si="15"/>
        <v>0</v>
      </c>
    </row>
    <row r="1162" ht="15.75">
      <c r="AC1162" s="5">
        <f t="shared" si="15"/>
        <v>0</v>
      </c>
    </row>
    <row r="1163" ht="15.75">
      <c r="AC1163" s="5">
        <f t="shared" si="15"/>
        <v>0</v>
      </c>
    </row>
    <row r="1164" ht="15.75">
      <c r="AC1164" s="5">
        <f t="shared" si="15"/>
        <v>0</v>
      </c>
    </row>
    <row r="1165" ht="15.75">
      <c r="AC1165" s="5">
        <f t="shared" si="15"/>
        <v>0</v>
      </c>
    </row>
    <row r="1166" ht="15.75">
      <c r="AC1166" s="5">
        <f t="shared" si="15"/>
        <v>0</v>
      </c>
    </row>
    <row r="1167" ht="15.75">
      <c r="AC1167" s="5">
        <f t="shared" si="15"/>
        <v>0</v>
      </c>
    </row>
    <row r="1168" ht="15.75">
      <c r="AC1168" s="5">
        <f t="shared" si="15"/>
        <v>0</v>
      </c>
    </row>
    <row r="1169" ht="15.75">
      <c r="AC1169" s="5">
        <f t="shared" si="15"/>
        <v>0</v>
      </c>
    </row>
    <row r="1170" ht="15.75">
      <c r="AC1170" s="5">
        <f t="shared" si="15"/>
        <v>0</v>
      </c>
    </row>
    <row r="1171" ht="15.75">
      <c r="AC1171" s="5">
        <f t="shared" si="15"/>
        <v>0</v>
      </c>
    </row>
    <row r="1172" ht="15.75">
      <c r="AC1172" s="5">
        <f aca="true" t="shared" si="16" ref="AC1172:AC1235">IF(SUM(N1172:U1172)&lt;&gt;0,1,0)</f>
        <v>0</v>
      </c>
    </row>
    <row r="1173" ht="15.75">
      <c r="AC1173" s="5">
        <f t="shared" si="16"/>
        <v>0</v>
      </c>
    </row>
    <row r="1174" ht="15.75">
      <c r="AC1174" s="5">
        <f t="shared" si="16"/>
        <v>0</v>
      </c>
    </row>
    <row r="1175" ht="15.75">
      <c r="AC1175" s="5">
        <f t="shared" si="16"/>
        <v>0</v>
      </c>
    </row>
    <row r="1176" ht="15.75">
      <c r="AC1176" s="5">
        <f t="shared" si="16"/>
        <v>0</v>
      </c>
    </row>
    <row r="1177" ht="15.75">
      <c r="AC1177" s="5">
        <f t="shared" si="16"/>
        <v>0</v>
      </c>
    </row>
    <row r="1178" ht="15.75">
      <c r="AC1178" s="5">
        <f t="shared" si="16"/>
        <v>0</v>
      </c>
    </row>
    <row r="1179" ht="15.75">
      <c r="AC1179" s="5">
        <f t="shared" si="16"/>
        <v>0</v>
      </c>
    </row>
    <row r="1180" ht="15.75">
      <c r="AC1180" s="5">
        <f t="shared" si="16"/>
        <v>0</v>
      </c>
    </row>
    <row r="1181" ht="15.75">
      <c r="AC1181" s="5">
        <f t="shared" si="16"/>
        <v>0</v>
      </c>
    </row>
    <row r="1182" ht="15.75">
      <c r="AC1182" s="5">
        <f t="shared" si="16"/>
        <v>0</v>
      </c>
    </row>
    <row r="1183" ht="15.75">
      <c r="AC1183" s="5">
        <f t="shared" si="16"/>
        <v>0</v>
      </c>
    </row>
    <row r="1184" ht="15.75">
      <c r="AC1184" s="5">
        <f t="shared" si="16"/>
        <v>0</v>
      </c>
    </row>
    <row r="1185" ht="15.75">
      <c r="AC1185" s="5">
        <f t="shared" si="16"/>
        <v>0</v>
      </c>
    </row>
    <row r="1186" ht="15.75">
      <c r="AC1186" s="5">
        <f t="shared" si="16"/>
        <v>0</v>
      </c>
    </row>
    <row r="1187" ht="15.75">
      <c r="AC1187" s="5">
        <f t="shared" si="16"/>
        <v>0</v>
      </c>
    </row>
    <row r="1188" ht="15.75">
      <c r="AC1188" s="5">
        <f t="shared" si="16"/>
        <v>0</v>
      </c>
    </row>
    <row r="1189" ht="15.75">
      <c r="AC1189" s="5">
        <f t="shared" si="16"/>
        <v>0</v>
      </c>
    </row>
    <row r="1190" ht="15.75">
      <c r="AC1190" s="5">
        <f t="shared" si="16"/>
        <v>0</v>
      </c>
    </row>
    <row r="1191" ht="15.75">
      <c r="AC1191" s="5">
        <f t="shared" si="16"/>
        <v>0</v>
      </c>
    </row>
    <row r="1192" ht="15.75">
      <c r="AC1192" s="5">
        <f t="shared" si="16"/>
        <v>0</v>
      </c>
    </row>
    <row r="1193" ht="15.75">
      <c r="AC1193" s="5">
        <f t="shared" si="16"/>
        <v>0</v>
      </c>
    </row>
    <row r="1194" ht="15.75">
      <c r="AC1194" s="5">
        <f t="shared" si="16"/>
        <v>0</v>
      </c>
    </row>
    <row r="1195" ht="15.75">
      <c r="AC1195" s="5">
        <f t="shared" si="16"/>
        <v>0</v>
      </c>
    </row>
    <row r="1196" ht="15.75">
      <c r="AC1196" s="5">
        <f t="shared" si="16"/>
        <v>0</v>
      </c>
    </row>
    <row r="1197" ht="15.75">
      <c r="AC1197" s="5">
        <f t="shared" si="16"/>
        <v>0</v>
      </c>
    </row>
    <row r="1198" ht="15.75">
      <c r="AC1198" s="5">
        <f t="shared" si="16"/>
        <v>0</v>
      </c>
    </row>
    <row r="1199" ht="15.75">
      <c r="AC1199" s="5">
        <f t="shared" si="16"/>
        <v>0</v>
      </c>
    </row>
    <row r="1200" ht="15.75">
      <c r="AC1200" s="5">
        <f t="shared" si="16"/>
        <v>0</v>
      </c>
    </row>
    <row r="1201" ht="15.75">
      <c r="AC1201" s="5">
        <f t="shared" si="16"/>
        <v>0</v>
      </c>
    </row>
    <row r="1202" ht="15.75">
      <c r="AC1202" s="5">
        <f t="shared" si="16"/>
        <v>0</v>
      </c>
    </row>
    <row r="1203" ht="15.75">
      <c r="AC1203" s="5">
        <f t="shared" si="16"/>
        <v>0</v>
      </c>
    </row>
    <row r="1204" ht="15.75">
      <c r="AC1204" s="5">
        <f t="shared" si="16"/>
        <v>0</v>
      </c>
    </row>
    <row r="1205" ht="15.75">
      <c r="AC1205" s="5">
        <f t="shared" si="16"/>
        <v>0</v>
      </c>
    </row>
    <row r="1206" ht="15.75">
      <c r="AC1206" s="5">
        <f t="shared" si="16"/>
        <v>0</v>
      </c>
    </row>
    <row r="1207" ht="15.75">
      <c r="AC1207" s="5">
        <f t="shared" si="16"/>
        <v>0</v>
      </c>
    </row>
    <row r="1208" ht="15.75">
      <c r="AC1208" s="5">
        <f t="shared" si="16"/>
        <v>0</v>
      </c>
    </row>
    <row r="1209" ht="15.75">
      <c r="AC1209" s="5">
        <f t="shared" si="16"/>
        <v>0</v>
      </c>
    </row>
    <row r="1210" ht="15.75">
      <c r="AC1210" s="5">
        <f t="shared" si="16"/>
        <v>0</v>
      </c>
    </row>
    <row r="1211" ht="15.75">
      <c r="AC1211" s="5">
        <f t="shared" si="16"/>
        <v>0</v>
      </c>
    </row>
    <row r="1212" ht="15.75">
      <c r="AC1212" s="5">
        <f t="shared" si="16"/>
        <v>0</v>
      </c>
    </row>
    <row r="1213" ht="15.75">
      <c r="AC1213" s="5">
        <f t="shared" si="16"/>
        <v>0</v>
      </c>
    </row>
    <row r="1214" ht="15.75">
      <c r="AC1214" s="5">
        <f t="shared" si="16"/>
        <v>0</v>
      </c>
    </row>
    <row r="1215" ht="15.75">
      <c r="AC1215" s="5">
        <f t="shared" si="16"/>
        <v>0</v>
      </c>
    </row>
    <row r="1216" ht="15.75">
      <c r="AC1216" s="5">
        <f t="shared" si="16"/>
        <v>0</v>
      </c>
    </row>
    <row r="1217" ht="15.75">
      <c r="AC1217" s="5">
        <f t="shared" si="16"/>
        <v>0</v>
      </c>
    </row>
    <row r="1218" ht="15.75">
      <c r="AC1218" s="5">
        <f t="shared" si="16"/>
        <v>0</v>
      </c>
    </row>
    <row r="1219" ht="15.75">
      <c r="AC1219" s="5">
        <f t="shared" si="16"/>
        <v>0</v>
      </c>
    </row>
    <row r="1220" ht="15.75">
      <c r="AC1220" s="5">
        <f t="shared" si="16"/>
        <v>0</v>
      </c>
    </row>
    <row r="1221" ht="15.75">
      <c r="AC1221" s="5">
        <f t="shared" si="16"/>
        <v>0</v>
      </c>
    </row>
    <row r="1222" ht="15.75">
      <c r="AC1222" s="5">
        <f t="shared" si="16"/>
        <v>0</v>
      </c>
    </row>
    <row r="1223" ht="15.75">
      <c r="AC1223" s="5">
        <f t="shared" si="16"/>
        <v>0</v>
      </c>
    </row>
    <row r="1224" ht="15.75">
      <c r="AC1224" s="5">
        <f t="shared" si="16"/>
        <v>0</v>
      </c>
    </row>
    <row r="1225" ht="15.75">
      <c r="AC1225" s="5">
        <f t="shared" si="16"/>
        <v>0</v>
      </c>
    </row>
    <row r="1226" ht="15.75">
      <c r="AC1226" s="5">
        <f t="shared" si="16"/>
        <v>0</v>
      </c>
    </row>
    <row r="1227" ht="15.75">
      <c r="AC1227" s="5">
        <f t="shared" si="16"/>
        <v>0</v>
      </c>
    </row>
    <row r="1228" ht="15.75">
      <c r="AC1228" s="5">
        <f t="shared" si="16"/>
        <v>0</v>
      </c>
    </row>
    <row r="1229" ht="15.75">
      <c r="AC1229" s="5">
        <f t="shared" si="16"/>
        <v>0</v>
      </c>
    </row>
    <row r="1230" ht="15.75">
      <c r="AC1230" s="5">
        <f t="shared" si="16"/>
        <v>0</v>
      </c>
    </row>
    <row r="1231" ht="15.75">
      <c r="AC1231" s="5">
        <f t="shared" si="16"/>
        <v>0</v>
      </c>
    </row>
    <row r="1232" ht="15.75">
      <c r="AC1232" s="5">
        <f t="shared" si="16"/>
        <v>0</v>
      </c>
    </row>
    <row r="1233" ht="15.75">
      <c r="AC1233" s="5">
        <f t="shared" si="16"/>
        <v>0</v>
      </c>
    </row>
    <row r="1234" ht="15.75">
      <c r="AC1234" s="5">
        <f t="shared" si="16"/>
        <v>0</v>
      </c>
    </row>
    <row r="1235" ht="15.75">
      <c r="AC1235" s="5">
        <f t="shared" si="16"/>
        <v>0</v>
      </c>
    </row>
    <row r="1236" ht="15.75">
      <c r="AC1236" s="5">
        <f aca="true" t="shared" si="17" ref="AC1236:AC1299">IF(SUM(N1236:U1236)&lt;&gt;0,1,0)</f>
        <v>0</v>
      </c>
    </row>
    <row r="1237" ht="15.75">
      <c r="AC1237" s="5">
        <f t="shared" si="17"/>
        <v>0</v>
      </c>
    </row>
    <row r="1238" ht="15.75">
      <c r="AC1238" s="5">
        <f t="shared" si="17"/>
        <v>0</v>
      </c>
    </row>
    <row r="1239" ht="15.75">
      <c r="AC1239" s="5">
        <f t="shared" si="17"/>
        <v>0</v>
      </c>
    </row>
    <row r="1240" ht="15.75">
      <c r="AC1240" s="5">
        <f t="shared" si="17"/>
        <v>0</v>
      </c>
    </row>
    <row r="1241" ht="15.75">
      <c r="AC1241" s="5">
        <f t="shared" si="17"/>
        <v>0</v>
      </c>
    </row>
    <row r="1242" ht="15.75">
      <c r="AC1242" s="5">
        <f t="shared" si="17"/>
        <v>0</v>
      </c>
    </row>
    <row r="1243" ht="15.75">
      <c r="AC1243" s="5">
        <f t="shared" si="17"/>
        <v>0</v>
      </c>
    </row>
    <row r="1244" ht="15.75">
      <c r="AC1244" s="5">
        <f t="shared" si="17"/>
        <v>0</v>
      </c>
    </row>
    <row r="1245" ht="15.75">
      <c r="AC1245" s="5">
        <f t="shared" si="17"/>
        <v>0</v>
      </c>
    </row>
    <row r="1246" ht="15.75">
      <c r="AC1246" s="5">
        <f t="shared" si="17"/>
        <v>0</v>
      </c>
    </row>
    <row r="1247" ht="15.75">
      <c r="AC1247" s="5">
        <f t="shared" si="17"/>
        <v>0</v>
      </c>
    </row>
    <row r="1248" ht="15.75">
      <c r="AC1248" s="5">
        <f t="shared" si="17"/>
        <v>0</v>
      </c>
    </row>
    <row r="1249" ht="15.75">
      <c r="AC1249" s="5">
        <f t="shared" si="17"/>
        <v>0</v>
      </c>
    </row>
    <row r="1250" ht="15.75">
      <c r="AC1250" s="5">
        <f t="shared" si="17"/>
        <v>0</v>
      </c>
    </row>
    <row r="1251" ht="15.75">
      <c r="AC1251" s="5">
        <f t="shared" si="17"/>
        <v>0</v>
      </c>
    </row>
    <row r="1252" ht="15.75">
      <c r="AC1252" s="5">
        <f t="shared" si="17"/>
        <v>0</v>
      </c>
    </row>
    <row r="1253" ht="15.75">
      <c r="AC1253" s="5">
        <f t="shared" si="17"/>
        <v>0</v>
      </c>
    </row>
    <row r="1254" ht="15.75">
      <c r="AC1254" s="5">
        <f t="shared" si="17"/>
        <v>0</v>
      </c>
    </row>
    <row r="1255" ht="15.75">
      <c r="AC1255" s="5">
        <f t="shared" si="17"/>
        <v>0</v>
      </c>
    </row>
    <row r="1256" ht="15.75">
      <c r="AC1256" s="5">
        <f t="shared" si="17"/>
        <v>0</v>
      </c>
    </row>
    <row r="1257" ht="15.75">
      <c r="AC1257" s="5">
        <f t="shared" si="17"/>
        <v>0</v>
      </c>
    </row>
    <row r="1258" ht="15.75">
      <c r="AC1258" s="5">
        <f t="shared" si="17"/>
        <v>0</v>
      </c>
    </row>
    <row r="1259" ht="15.75">
      <c r="AC1259" s="5">
        <f t="shared" si="17"/>
        <v>0</v>
      </c>
    </row>
    <row r="1260" ht="15.75">
      <c r="AC1260" s="5">
        <f t="shared" si="17"/>
        <v>0</v>
      </c>
    </row>
    <row r="1261" ht="15.75">
      <c r="AC1261" s="5">
        <f t="shared" si="17"/>
        <v>0</v>
      </c>
    </row>
    <row r="1262" ht="15.75">
      <c r="AC1262" s="5">
        <f t="shared" si="17"/>
        <v>0</v>
      </c>
    </row>
    <row r="1263" ht="15.75">
      <c r="AC1263" s="5">
        <f t="shared" si="17"/>
        <v>0</v>
      </c>
    </row>
    <row r="1264" ht="15.75">
      <c r="AC1264" s="5">
        <f t="shared" si="17"/>
        <v>0</v>
      </c>
    </row>
    <row r="1265" ht="15.75">
      <c r="AC1265" s="5">
        <f t="shared" si="17"/>
        <v>0</v>
      </c>
    </row>
    <row r="1266" ht="15.75">
      <c r="AC1266" s="5">
        <f t="shared" si="17"/>
        <v>0</v>
      </c>
    </row>
    <row r="1267" ht="15.75">
      <c r="AC1267" s="5">
        <f t="shared" si="17"/>
        <v>0</v>
      </c>
    </row>
    <row r="1268" ht="15.75">
      <c r="AC1268" s="5">
        <f t="shared" si="17"/>
        <v>0</v>
      </c>
    </row>
    <row r="1269" ht="15.75">
      <c r="AC1269" s="5">
        <f t="shared" si="17"/>
        <v>0</v>
      </c>
    </row>
    <row r="1270" ht="15.75">
      <c r="AC1270" s="5">
        <f t="shared" si="17"/>
        <v>0</v>
      </c>
    </row>
    <row r="1271" ht="15.75">
      <c r="AC1271" s="5">
        <f t="shared" si="17"/>
        <v>0</v>
      </c>
    </row>
    <row r="1272" ht="15.75">
      <c r="AC1272" s="5">
        <f t="shared" si="17"/>
        <v>0</v>
      </c>
    </row>
    <row r="1273" ht="15.75">
      <c r="AC1273" s="5">
        <f t="shared" si="17"/>
        <v>0</v>
      </c>
    </row>
    <row r="1274" ht="15.75">
      <c r="AC1274" s="5">
        <f t="shared" si="17"/>
        <v>0</v>
      </c>
    </row>
    <row r="1275" ht="15.75">
      <c r="AC1275" s="5">
        <f t="shared" si="17"/>
        <v>0</v>
      </c>
    </row>
    <row r="1276" ht="15.75">
      <c r="AC1276" s="5">
        <f t="shared" si="17"/>
        <v>0</v>
      </c>
    </row>
    <row r="1277" ht="15.75">
      <c r="AC1277" s="5">
        <f t="shared" si="17"/>
        <v>0</v>
      </c>
    </row>
    <row r="1278" ht="15.75">
      <c r="AC1278" s="5">
        <f t="shared" si="17"/>
        <v>0</v>
      </c>
    </row>
    <row r="1279" ht="15.75">
      <c r="AC1279" s="5">
        <f t="shared" si="17"/>
        <v>0</v>
      </c>
    </row>
    <row r="1280" ht="15.75">
      <c r="AC1280" s="5">
        <f t="shared" si="17"/>
        <v>0</v>
      </c>
    </row>
    <row r="1281" ht="15.75">
      <c r="AC1281" s="5">
        <f t="shared" si="17"/>
        <v>0</v>
      </c>
    </row>
    <row r="1282" ht="15.75">
      <c r="AC1282" s="5">
        <f t="shared" si="17"/>
        <v>0</v>
      </c>
    </row>
    <row r="1283" ht="15.75">
      <c r="AC1283" s="5">
        <f t="shared" si="17"/>
        <v>0</v>
      </c>
    </row>
    <row r="1284" ht="15.75">
      <c r="AC1284" s="5">
        <f t="shared" si="17"/>
        <v>0</v>
      </c>
    </row>
    <row r="1285" ht="15.75">
      <c r="AC1285" s="5">
        <f t="shared" si="17"/>
        <v>0</v>
      </c>
    </row>
    <row r="1286" ht="15.75">
      <c r="AC1286" s="5">
        <f t="shared" si="17"/>
        <v>0</v>
      </c>
    </row>
    <row r="1287" ht="15.75">
      <c r="AC1287" s="5">
        <f t="shared" si="17"/>
        <v>0</v>
      </c>
    </row>
    <row r="1288" ht="15.75">
      <c r="AC1288" s="5">
        <f t="shared" si="17"/>
        <v>0</v>
      </c>
    </row>
    <row r="1289" ht="15.75">
      <c r="AC1289" s="5">
        <f t="shared" si="17"/>
        <v>0</v>
      </c>
    </row>
    <row r="1290" ht="15.75">
      <c r="AC1290" s="5">
        <f t="shared" si="17"/>
        <v>0</v>
      </c>
    </row>
    <row r="1291" ht="15.75">
      <c r="AC1291" s="5">
        <f t="shared" si="17"/>
        <v>0</v>
      </c>
    </row>
    <row r="1292" ht="15.75">
      <c r="AC1292" s="5">
        <f t="shared" si="17"/>
        <v>0</v>
      </c>
    </row>
    <row r="1293" ht="15.75">
      <c r="AC1293" s="5">
        <f t="shared" si="17"/>
        <v>0</v>
      </c>
    </row>
    <row r="1294" ht="15.75">
      <c r="AC1294" s="5">
        <f t="shared" si="17"/>
        <v>0</v>
      </c>
    </row>
    <row r="1295" ht="15.75">
      <c r="AC1295" s="5">
        <f t="shared" si="17"/>
        <v>0</v>
      </c>
    </row>
    <row r="1296" ht="15.75">
      <c r="AC1296" s="5">
        <f t="shared" si="17"/>
        <v>0</v>
      </c>
    </row>
    <row r="1297" ht="15.75">
      <c r="AC1297" s="5">
        <f t="shared" si="17"/>
        <v>0</v>
      </c>
    </row>
    <row r="1298" ht="15.75">
      <c r="AC1298" s="5">
        <f t="shared" si="17"/>
        <v>0</v>
      </c>
    </row>
    <row r="1299" ht="15.75">
      <c r="AC1299" s="5">
        <f t="shared" si="17"/>
        <v>0</v>
      </c>
    </row>
    <row r="1300" ht="15.75">
      <c r="AC1300" s="5">
        <f aca="true" t="shared" si="18" ref="AC1300:AC1363">IF(SUM(N1300:U1300)&lt;&gt;0,1,0)</f>
        <v>0</v>
      </c>
    </row>
    <row r="1301" ht="15.75">
      <c r="AC1301" s="5">
        <f t="shared" si="18"/>
        <v>0</v>
      </c>
    </row>
    <row r="1302" ht="15.75">
      <c r="AC1302" s="5">
        <f t="shared" si="18"/>
        <v>0</v>
      </c>
    </row>
    <row r="1303" ht="15.75">
      <c r="AC1303" s="5">
        <f t="shared" si="18"/>
        <v>0</v>
      </c>
    </row>
    <row r="1304" ht="15.75">
      <c r="AC1304" s="5">
        <f t="shared" si="18"/>
        <v>0</v>
      </c>
    </row>
    <row r="1305" ht="15.75">
      <c r="AC1305" s="5">
        <f t="shared" si="18"/>
        <v>0</v>
      </c>
    </row>
    <row r="1306" ht="15.75">
      <c r="AC1306" s="5">
        <f t="shared" si="18"/>
        <v>0</v>
      </c>
    </row>
    <row r="1307" ht="15.75">
      <c r="AC1307" s="5">
        <f t="shared" si="18"/>
        <v>0</v>
      </c>
    </row>
    <row r="1308" ht="15.75">
      <c r="AC1308" s="5">
        <f t="shared" si="18"/>
        <v>0</v>
      </c>
    </row>
    <row r="1309" ht="15.75">
      <c r="AC1309" s="5">
        <f t="shared" si="18"/>
        <v>0</v>
      </c>
    </row>
    <row r="1310" ht="15.75">
      <c r="AC1310" s="5">
        <f t="shared" si="18"/>
        <v>0</v>
      </c>
    </row>
    <row r="1311" ht="15.75">
      <c r="AC1311" s="5">
        <f t="shared" si="18"/>
        <v>0</v>
      </c>
    </row>
    <row r="1312" ht="15.75">
      <c r="AC1312" s="5">
        <f t="shared" si="18"/>
        <v>0</v>
      </c>
    </row>
    <row r="1313" ht="15.75">
      <c r="AC1313" s="5">
        <f t="shared" si="18"/>
        <v>0</v>
      </c>
    </row>
    <row r="1314" ht="15.75">
      <c r="AC1314" s="5">
        <f t="shared" si="18"/>
        <v>0</v>
      </c>
    </row>
    <row r="1315" ht="15.75">
      <c r="AC1315" s="5">
        <f t="shared" si="18"/>
        <v>0</v>
      </c>
    </row>
    <row r="1316" ht="15.75">
      <c r="AC1316" s="5">
        <f t="shared" si="18"/>
        <v>0</v>
      </c>
    </row>
    <row r="1317" ht="15.75">
      <c r="AC1317" s="5">
        <f t="shared" si="18"/>
        <v>0</v>
      </c>
    </row>
    <row r="1318" ht="15.75">
      <c r="AC1318" s="5">
        <f t="shared" si="18"/>
        <v>0</v>
      </c>
    </row>
    <row r="1319" ht="15.75">
      <c r="AC1319" s="5">
        <f t="shared" si="18"/>
        <v>0</v>
      </c>
    </row>
    <row r="1320" ht="15.75">
      <c r="AC1320" s="5">
        <f t="shared" si="18"/>
        <v>0</v>
      </c>
    </row>
    <row r="1321" ht="15.75">
      <c r="AC1321" s="5">
        <f t="shared" si="18"/>
        <v>0</v>
      </c>
    </row>
    <row r="1322" ht="15.75">
      <c r="AC1322" s="5">
        <f t="shared" si="18"/>
        <v>0</v>
      </c>
    </row>
    <row r="1323" ht="15.75">
      <c r="AC1323" s="5">
        <f t="shared" si="18"/>
        <v>0</v>
      </c>
    </row>
    <row r="1324" ht="15.75">
      <c r="AC1324" s="5">
        <f t="shared" si="18"/>
        <v>0</v>
      </c>
    </row>
    <row r="1325" ht="15.75">
      <c r="AC1325" s="5">
        <f t="shared" si="18"/>
        <v>0</v>
      </c>
    </row>
    <row r="1326" ht="15.75">
      <c r="AC1326" s="5">
        <f t="shared" si="18"/>
        <v>0</v>
      </c>
    </row>
    <row r="1327" ht="15.75">
      <c r="AC1327" s="5">
        <f t="shared" si="18"/>
        <v>0</v>
      </c>
    </row>
    <row r="1328" ht="15.75">
      <c r="AC1328" s="5">
        <f t="shared" si="18"/>
        <v>0</v>
      </c>
    </row>
    <row r="1329" ht="15.75">
      <c r="AC1329" s="5">
        <f t="shared" si="18"/>
        <v>0</v>
      </c>
    </row>
    <row r="1330" ht="15.75">
      <c r="AC1330" s="5">
        <f t="shared" si="18"/>
        <v>0</v>
      </c>
    </row>
    <row r="1331" ht="15.75">
      <c r="AC1331" s="5">
        <f t="shared" si="18"/>
        <v>0</v>
      </c>
    </row>
    <row r="1332" ht="15.75">
      <c r="AC1332" s="5">
        <f t="shared" si="18"/>
        <v>0</v>
      </c>
    </row>
    <row r="1333" ht="15.75">
      <c r="AC1333" s="5">
        <f t="shared" si="18"/>
        <v>0</v>
      </c>
    </row>
    <row r="1334" ht="15.75">
      <c r="AC1334" s="5">
        <f t="shared" si="18"/>
        <v>0</v>
      </c>
    </row>
    <row r="1335" ht="15.75">
      <c r="AC1335" s="5">
        <f t="shared" si="18"/>
        <v>0</v>
      </c>
    </row>
    <row r="1336" ht="15.75">
      <c r="AC1336" s="5">
        <f t="shared" si="18"/>
        <v>0</v>
      </c>
    </row>
    <row r="1337" ht="15.75">
      <c r="AC1337" s="5">
        <f t="shared" si="18"/>
        <v>0</v>
      </c>
    </row>
    <row r="1338" ht="15.75">
      <c r="AC1338" s="5">
        <f t="shared" si="18"/>
        <v>0</v>
      </c>
    </row>
    <row r="1339" ht="15.75">
      <c r="AC1339" s="5">
        <f t="shared" si="18"/>
        <v>0</v>
      </c>
    </row>
    <row r="1340" ht="15.75">
      <c r="AC1340" s="5">
        <f t="shared" si="18"/>
        <v>0</v>
      </c>
    </row>
    <row r="1341" ht="15.75">
      <c r="AC1341" s="5">
        <f t="shared" si="18"/>
        <v>0</v>
      </c>
    </row>
    <row r="1342" ht="15.75">
      <c r="AC1342" s="5">
        <f t="shared" si="18"/>
        <v>0</v>
      </c>
    </row>
    <row r="1343" ht="15.75">
      <c r="AC1343" s="5">
        <f t="shared" si="18"/>
        <v>0</v>
      </c>
    </row>
    <row r="1344" ht="15.75">
      <c r="AC1344" s="5">
        <f t="shared" si="18"/>
        <v>0</v>
      </c>
    </row>
    <row r="1345" ht="15.75">
      <c r="AC1345" s="5">
        <f t="shared" si="18"/>
        <v>0</v>
      </c>
    </row>
    <row r="1346" ht="15.75">
      <c r="AC1346" s="5">
        <f t="shared" si="18"/>
        <v>0</v>
      </c>
    </row>
    <row r="1347" ht="15.75">
      <c r="AC1347" s="5">
        <f t="shared" si="18"/>
        <v>0</v>
      </c>
    </row>
    <row r="1348" ht="15.75">
      <c r="AC1348" s="5">
        <f t="shared" si="18"/>
        <v>0</v>
      </c>
    </row>
    <row r="1349" ht="15.75">
      <c r="AC1349" s="5">
        <f t="shared" si="18"/>
        <v>0</v>
      </c>
    </row>
    <row r="1350" ht="15.75">
      <c r="AC1350" s="5">
        <f t="shared" si="18"/>
        <v>0</v>
      </c>
    </row>
    <row r="1351" ht="15.75">
      <c r="AC1351" s="5">
        <f t="shared" si="18"/>
        <v>0</v>
      </c>
    </row>
    <row r="1352" ht="15.75">
      <c r="AC1352" s="5">
        <f t="shared" si="18"/>
        <v>0</v>
      </c>
    </row>
    <row r="1353" ht="15.75">
      <c r="AC1353" s="5">
        <f t="shared" si="18"/>
        <v>0</v>
      </c>
    </row>
    <row r="1354" ht="15.75">
      <c r="AC1354" s="5">
        <f t="shared" si="18"/>
        <v>0</v>
      </c>
    </row>
    <row r="1355" ht="15.75">
      <c r="AC1355" s="5">
        <f t="shared" si="18"/>
        <v>0</v>
      </c>
    </row>
    <row r="1356" ht="15.75">
      <c r="AC1356" s="5">
        <f t="shared" si="18"/>
        <v>0</v>
      </c>
    </row>
    <row r="1357" ht="15.75">
      <c r="AC1357" s="5">
        <f t="shared" si="18"/>
        <v>0</v>
      </c>
    </row>
    <row r="1358" ht="15.75">
      <c r="AC1358" s="5">
        <f t="shared" si="18"/>
        <v>0</v>
      </c>
    </row>
    <row r="1359" ht="15.75">
      <c r="AC1359" s="5">
        <f t="shared" si="18"/>
        <v>0</v>
      </c>
    </row>
    <row r="1360" ht="15.75">
      <c r="AC1360" s="5">
        <f t="shared" si="18"/>
        <v>0</v>
      </c>
    </row>
    <row r="1361" ht="15.75">
      <c r="AC1361" s="5">
        <f t="shared" si="18"/>
        <v>0</v>
      </c>
    </row>
    <row r="1362" ht="15.75">
      <c r="AC1362" s="5">
        <f t="shared" si="18"/>
        <v>0</v>
      </c>
    </row>
    <row r="1363" ht="15.75">
      <c r="AC1363" s="5">
        <f t="shared" si="18"/>
        <v>0</v>
      </c>
    </row>
    <row r="1364" ht="15.75">
      <c r="AC1364" s="5">
        <f aca="true" t="shared" si="19" ref="AC1364:AC1427">IF(SUM(N1364:U1364)&lt;&gt;0,1,0)</f>
        <v>0</v>
      </c>
    </row>
    <row r="1365" ht="15.75">
      <c r="AC1365" s="5">
        <f t="shared" si="19"/>
        <v>0</v>
      </c>
    </row>
    <row r="1366" ht="15.75">
      <c r="AC1366" s="5">
        <f t="shared" si="19"/>
        <v>0</v>
      </c>
    </row>
    <row r="1367" ht="15.75">
      <c r="AC1367" s="5">
        <f t="shared" si="19"/>
        <v>0</v>
      </c>
    </row>
    <row r="1368" ht="15.75">
      <c r="AC1368" s="5">
        <f t="shared" si="19"/>
        <v>0</v>
      </c>
    </row>
    <row r="1369" ht="15.75">
      <c r="AC1369" s="5">
        <f t="shared" si="19"/>
        <v>0</v>
      </c>
    </row>
    <row r="1370" ht="15.75">
      <c r="AC1370" s="5">
        <f t="shared" si="19"/>
        <v>0</v>
      </c>
    </row>
    <row r="1371" ht="15.75">
      <c r="AC1371" s="5">
        <f t="shared" si="19"/>
        <v>0</v>
      </c>
    </row>
    <row r="1372" ht="15.75">
      <c r="AC1372" s="5">
        <f t="shared" si="19"/>
        <v>0</v>
      </c>
    </row>
    <row r="1373" ht="15.75">
      <c r="AC1373" s="5">
        <f t="shared" si="19"/>
        <v>0</v>
      </c>
    </row>
    <row r="1374" ht="15.75">
      <c r="AC1374" s="5">
        <f t="shared" si="19"/>
        <v>0</v>
      </c>
    </row>
    <row r="1375" ht="15.75">
      <c r="AC1375" s="5">
        <f t="shared" si="19"/>
        <v>0</v>
      </c>
    </row>
    <row r="1376" ht="15.75">
      <c r="AC1376" s="5">
        <f t="shared" si="19"/>
        <v>0</v>
      </c>
    </row>
    <row r="1377" ht="15.75">
      <c r="AC1377" s="5">
        <f t="shared" si="19"/>
        <v>0</v>
      </c>
    </row>
    <row r="1378" ht="15.75">
      <c r="AC1378" s="5">
        <f t="shared" si="19"/>
        <v>0</v>
      </c>
    </row>
    <row r="1379" ht="15.75">
      <c r="AC1379" s="5">
        <f t="shared" si="19"/>
        <v>0</v>
      </c>
    </row>
    <row r="1380" ht="15.75">
      <c r="AC1380" s="5">
        <f t="shared" si="19"/>
        <v>0</v>
      </c>
    </row>
    <row r="1381" ht="15.75">
      <c r="AC1381" s="5">
        <f t="shared" si="19"/>
        <v>0</v>
      </c>
    </row>
    <row r="1382" ht="15.75">
      <c r="AC1382" s="5">
        <f t="shared" si="19"/>
        <v>0</v>
      </c>
    </row>
    <row r="1383" ht="15.75">
      <c r="AC1383" s="5">
        <f t="shared" si="19"/>
        <v>0</v>
      </c>
    </row>
    <row r="1384" ht="15.75">
      <c r="AC1384" s="5">
        <f t="shared" si="19"/>
        <v>0</v>
      </c>
    </row>
    <row r="1385" ht="15.75">
      <c r="AC1385" s="5">
        <f t="shared" si="19"/>
        <v>0</v>
      </c>
    </row>
    <row r="1386" ht="15.75">
      <c r="AC1386" s="5">
        <f t="shared" si="19"/>
        <v>0</v>
      </c>
    </row>
    <row r="1387" ht="15.75">
      <c r="AC1387" s="5">
        <f t="shared" si="19"/>
        <v>0</v>
      </c>
    </row>
    <row r="1388" ht="15.75">
      <c r="AC1388" s="5">
        <f t="shared" si="19"/>
        <v>0</v>
      </c>
    </row>
    <row r="1389" ht="15.75">
      <c r="AC1389" s="5">
        <f t="shared" si="19"/>
        <v>0</v>
      </c>
    </row>
    <row r="1390" ht="15.75">
      <c r="AC1390" s="5">
        <f t="shared" si="19"/>
        <v>0</v>
      </c>
    </row>
    <row r="1391" ht="15.75">
      <c r="AC1391" s="5">
        <f t="shared" si="19"/>
        <v>0</v>
      </c>
    </row>
    <row r="1392" ht="15.75">
      <c r="AC1392" s="5">
        <f t="shared" si="19"/>
        <v>0</v>
      </c>
    </row>
    <row r="1393" ht="15.75">
      <c r="AC1393" s="5">
        <f t="shared" si="19"/>
        <v>0</v>
      </c>
    </row>
    <row r="1394" ht="15.75">
      <c r="AC1394" s="5">
        <f t="shared" si="19"/>
        <v>0</v>
      </c>
    </row>
    <row r="1395" ht="15.75">
      <c r="AC1395" s="5">
        <f t="shared" si="19"/>
        <v>0</v>
      </c>
    </row>
    <row r="1396" ht="15.75">
      <c r="AC1396" s="5">
        <f t="shared" si="19"/>
        <v>0</v>
      </c>
    </row>
    <row r="1397" ht="15.75">
      <c r="AC1397" s="5">
        <f t="shared" si="19"/>
        <v>0</v>
      </c>
    </row>
    <row r="1398" ht="15.75">
      <c r="AC1398" s="5">
        <f t="shared" si="19"/>
        <v>0</v>
      </c>
    </row>
    <row r="1399" ht="15.75">
      <c r="AC1399" s="5">
        <f t="shared" si="19"/>
        <v>0</v>
      </c>
    </row>
    <row r="1400" ht="15.75">
      <c r="AC1400" s="5">
        <f t="shared" si="19"/>
        <v>0</v>
      </c>
    </row>
    <row r="1401" ht="15.75">
      <c r="AC1401" s="5">
        <f t="shared" si="19"/>
        <v>0</v>
      </c>
    </row>
    <row r="1402" ht="15.75">
      <c r="AC1402" s="5">
        <f t="shared" si="19"/>
        <v>0</v>
      </c>
    </row>
    <row r="1403" ht="15.75">
      <c r="AC1403" s="5">
        <f t="shared" si="19"/>
        <v>0</v>
      </c>
    </row>
    <row r="1404" ht="15.75">
      <c r="AC1404" s="5">
        <f t="shared" si="19"/>
        <v>0</v>
      </c>
    </row>
    <row r="1405" ht="15.75">
      <c r="AC1405" s="5">
        <f t="shared" si="19"/>
        <v>0</v>
      </c>
    </row>
    <row r="1406" ht="15.75">
      <c r="AC1406" s="5">
        <f t="shared" si="19"/>
        <v>0</v>
      </c>
    </row>
    <row r="1407" ht="15.75">
      <c r="AC1407" s="5">
        <f t="shared" si="19"/>
        <v>0</v>
      </c>
    </row>
    <row r="1408" ht="15.75">
      <c r="AC1408" s="5">
        <f t="shared" si="19"/>
        <v>0</v>
      </c>
    </row>
    <row r="1409" ht="15.75">
      <c r="AC1409" s="5">
        <f t="shared" si="19"/>
        <v>0</v>
      </c>
    </row>
    <row r="1410" ht="15.75">
      <c r="AC1410" s="5">
        <f t="shared" si="19"/>
        <v>0</v>
      </c>
    </row>
    <row r="1411" ht="15.75">
      <c r="AC1411" s="5">
        <f t="shared" si="19"/>
        <v>0</v>
      </c>
    </row>
    <row r="1412" ht="15.75">
      <c r="AC1412" s="5">
        <f t="shared" si="19"/>
        <v>0</v>
      </c>
    </row>
    <row r="1413" ht="15.75">
      <c r="AC1413" s="5">
        <f t="shared" si="19"/>
        <v>0</v>
      </c>
    </row>
    <row r="1414" ht="15.75">
      <c r="AC1414" s="5">
        <f t="shared" si="19"/>
        <v>0</v>
      </c>
    </row>
    <row r="1415" ht="15.75">
      <c r="AC1415" s="5">
        <f t="shared" si="19"/>
        <v>0</v>
      </c>
    </row>
    <row r="1416" ht="15.75">
      <c r="AC1416" s="5">
        <f t="shared" si="19"/>
        <v>0</v>
      </c>
    </row>
    <row r="1417" ht="15.75">
      <c r="AC1417" s="5">
        <f t="shared" si="19"/>
        <v>0</v>
      </c>
    </row>
    <row r="1418" ht="15.75">
      <c r="AC1418" s="5">
        <f t="shared" si="19"/>
        <v>0</v>
      </c>
    </row>
    <row r="1419" ht="15.75">
      <c r="AC1419" s="5">
        <f t="shared" si="19"/>
        <v>0</v>
      </c>
    </row>
    <row r="1420" ht="15.75">
      <c r="AC1420" s="5">
        <f t="shared" si="19"/>
        <v>0</v>
      </c>
    </row>
    <row r="1421" ht="15.75">
      <c r="AC1421" s="5">
        <f t="shared" si="19"/>
        <v>0</v>
      </c>
    </row>
    <row r="1422" ht="15.75">
      <c r="AC1422" s="5">
        <f t="shared" si="19"/>
        <v>0</v>
      </c>
    </row>
    <row r="1423" ht="15.75">
      <c r="AC1423" s="5">
        <f t="shared" si="19"/>
        <v>0</v>
      </c>
    </row>
    <row r="1424" ht="15.75">
      <c r="AC1424" s="5">
        <f t="shared" si="19"/>
        <v>0</v>
      </c>
    </row>
    <row r="1425" ht="15.75">
      <c r="AC1425" s="5">
        <f t="shared" si="19"/>
        <v>0</v>
      </c>
    </row>
    <row r="1426" ht="15.75">
      <c r="AC1426" s="5">
        <f t="shared" si="19"/>
        <v>0</v>
      </c>
    </row>
    <row r="1427" ht="15.75">
      <c r="AC1427" s="5">
        <f t="shared" si="19"/>
        <v>0</v>
      </c>
    </row>
    <row r="1428" ht="15.75">
      <c r="AC1428" s="5">
        <f aca="true" t="shared" si="20" ref="AC1428:AC1491">IF(SUM(N1428:U1428)&lt;&gt;0,1,0)</f>
        <v>0</v>
      </c>
    </row>
    <row r="1429" ht="15.75">
      <c r="AC1429" s="5">
        <f t="shared" si="20"/>
        <v>0</v>
      </c>
    </row>
    <row r="1430" ht="15.75">
      <c r="AC1430" s="5">
        <f t="shared" si="20"/>
        <v>0</v>
      </c>
    </row>
    <row r="1431" ht="15.75">
      <c r="AC1431" s="5">
        <f t="shared" si="20"/>
        <v>0</v>
      </c>
    </row>
    <row r="1432" ht="15.75">
      <c r="AC1432" s="5">
        <f t="shared" si="20"/>
        <v>0</v>
      </c>
    </row>
    <row r="1433" ht="15.75">
      <c r="AC1433" s="5">
        <f t="shared" si="20"/>
        <v>0</v>
      </c>
    </row>
    <row r="1434" ht="15.75">
      <c r="AC1434" s="5">
        <f t="shared" si="20"/>
        <v>0</v>
      </c>
    </row>
    <row r="1435" ht="15.75">
      <c r="AC1435" s="5">
        <f t="shared" si="20"/>
        <v>0</v>
      </c>
    </row>
    <row r="1436" ht="15.75">
      <c r="AC1436" s="5">
        <f t="shared" si="20"/>
        <v>0</v>
      </c>
    </row>
    <row r="1437" ht="15.75">
      <c r="AC1437" s="5">
        <f t="shared" si="20"/>
        <v>0</v>
      </c>
    </row>
    <row r="1438" ht="15.75">
      <c r="AC1438" s="5">
        <f t="shared" si="20"/>
        <v>0</v>
      </c>
    </row>
    <row r="1439" ht="15.75">
      <c r="AC1439" s="5">
        <f t="shared" si="20"/>
        <v>0</v>
      </c>
    </row>
    <row r="1440" ht="15.75">
      <c r="AC1440" s="5">
        <f t="shared" si="20"/>
        <v>0</v>
      </c>
    </row>
    <row r="1441" ht="15.75">
      <c r="AC1441" s="5">
        <f t="shared" si="20"/>
        <v>0</v>
      </c>
    </row>
    <row r="1442" ht="15.75">
      <c r="AC1442" s="5">
        <f t="shared" si="20"/>
        <v>0</v>
      </c>
    </row>
    <row r="1443" ht="15.75">
      <c r="AC1443" s="5">
        <f t="shared" si="20"/>
        <v>0</v>
      </c>
    </row>
    <row r="1444" ht="15.75">
      <c r="AC1444" s="5">
        <f t="shared" si="20"/>
        <v>0</v>
      </c>
    </row>
    <row r="1445" ht="15.75">
      <c r="AC1445" s="5">
        <f t="shared" si="20"/>
        <v>0</v>
      </c>
    </row>
    <row r="1446" ht="15.75">
      <c r="AC1446" s="5">
        <f t="shared" si="20"/>
        <v>0</v>
      </c>
    </row>
    <row r="1447" ht="15.75">
      <c r="AC1447" s="5">
        <f t="shared" si="20"/>
        <v>0</v>
      </c>
    </row>
    <row r="1448" ht="15.75">
      <c r="AC1448" s="5">
        <f t="shared" si="20"/>
        <v>0</v>
      </c>
    </row>
    <row r="1449" ht="15.75">
      <c r="AC1449" s="5">
        <f t="shared" si="20"/>
        <v>0</v>
      </c>
    </row>
    <row r="1450" ht="15.75">
      <c r="AC1450" s="5">
        <f t="shared" si="20"/>
        <v>0</v>
      </c>
    </row>
    <row r="1451" ht="15.75">
      <c r="AC1451" s="5">
        <f t="shared" si="20"/>
        <v>0</v>
      </c>
    </row>
    <row r="1452" ht="15.75">
      <c r="AC1452" s="5">
        <f t="shared" si="20"/>
        <v>0</v>
      </c>
    </row>
    <row r="1453" ht="15.75">
      <c r="AC1453" s="5">
        <f t="shared" si="20"/>
        <v>0</v>
      </c>
    </row>
    <row r="1454" ht="15.75">
      <c r="AC1454" s="5">
        <f t="shared" si="20"/>
        <v>0</v>
      </c>
    </row>
    <row r="1455" ht="15.75">
      <c r="AC1455" s="5">
        <f t="shared" si="20"/>
        <v>0</v>
      </c>
    </row>
    <row r="1456" ht="15.75">
      <c r="AC1456" s="5">
        <f t="shared" si="20"/>
        <v>0</v>
      </c>
    </row>
    <row r="1457" ht="15.75">
      <c r="AC1457" s="5">
        <f t="shared" si="20"/>
        <v>0</v>
      </c>
    </row>
    <row r="1458" ht="15.75">
      <c r="AC1458" s="5">
        <f t="shared" si="20"/>
        <v>0</v>
      </c>
    </row>
    <row r="1459" ht="15.75">
      <c r="AC1459" s="5">
        <f t="shared" si="20"/>
        <v>0</v>
      </c>
    </row>
    <row r="1460" ht="15.75">
      <c r="AC1460" s="5">
        <f t="shared" si="20"/>
        <v>0</v>
      </c>
    </row>
    <row r="1461" ht="15.75">
      <c r="AC1461" s="5">
        <f t="shared" si="20"/>
        <v>0</v>
      </c>
    </row>
    <row r="1462" ht="15.75">
      <c r="AC1462" s="5">
        <f t="shared" si="20"/>
        <v>0</v>
      </c>
    </row>
    <row r="1463" ht="15.75">
      <c r="AC1463" s="5">
        <f t="shared" si="20"/>
        <v>0</v>
      </c>
    </row>
    <row r="1464" ht="15.75">
      <c r="AC1464" s="5">
        <f t="shared" si="20"/>
        <v>0</v>
      </c>
    </row>
    <row r="1465" ht="15.75">
      <c r="AC1465" s="5">
        <f t="shared" si="20"/>
        <v>0</v>
      </c>
    </row>
    <row r="1466" ht="15.75">
      <c r="AC1466" s="5">
        <f t="shared" si="20"/>
        <v>0</v>
      </c>
    </row>
    <row r="1467" ht="15.75">
      <c r="AC1467" s="5">
        <f t="shared" si="20"/>
        <v>0</v>
      </c>
    </row>
    <row r="1468" ht="15.75">
      <c r="AC1468" s="5">
        <f t="shared" si="20"/>
        <v>0</v>
      </c>
    </row>
    <row r="1469" ht="15.75">
      <c r="AC1469" s="5">
        <f t="shared" si="20"/>
        <v>0</v>
      </c>
    </row>
    <row r="1470" ht="15.75">
      <c r="AC1470" s="5">
        <f t="shared" si="20"/>
        <v>0</v>
      </c>
    </row>
    <row r="1471" ht="15.75">
      <c r="AC1471" s="5">
        <f t="shared" si="20"/>
        <v>0</v>
      </c>
    </row>
    <row r="1472" ht="15.75">
      <c r="AC1472" s="5">
        <f t="shared" si="20"/>
        <v>0</v>
      </c>
    </row>
    <row r="1473" ht="15.75">
      <c r="AC1473" s="5">
        <f t="shared" si="20"/>
        <v>0</v>
      </c>
    </row>
    <row r="1474" ht="15.75">
      <c r="AC1474" s="5">
        <f t="shared" si="20"/>
        <v>0</v>
      </c>
    </row>
    <row r="1475" ht="15.75">
      <c r="AC1475" s="5">
        <f t="shared" si="20"/>
        <v>0</v>
      </c>
    </row>
    <row r="1476" ht="15.75">
      <c r="AC1476" s="5">
        <f t="shared" si="20"/>
        <v>0</v>
      </c>
    </row>
    <row r="1477" ht="15.75">
      <c r="AC1477" s="5">
        <f t="shared" si="20"/>
        <v>0</v>
      </c>
    </row>
    <row r="1478" ht="15.75">
      <c r="AC1478" s="5">
        <f t="shared" si="20"/>
        <v>0</v>
      </c>
    </row>
    <row r="1479" ht="15.75">
      <c r="AC1479" s="5">
        <f t="shared" si="20"/>
        <v>0</v>
      </c>
    </row>
    <row r="1480" ht="15.75">
      <c r="AC1480" s="5">
        <f t="shared" si="20"/>
        <v>0</v>
      </c>
    </row>
    <row r="1481" ht="15.75">
      <c r="AC1481" s="5">
        <f t="shared" si="20"/>
        <v>0</v>
      </c>
    </row>
    <row r="1482" ht="15.75">
      <c r="AC1482" s="5">
        <f t="shared" si="20"/>
        <v>0</v>
      </c>
    </row>
    <row r="1483" ht="15.75">
      <c r="AC1483" s="5">
        <f t="shared" si="20"/>
        <v>0</v>
      </c>
    </row>
    <row r="1484" ht="15.75">
      <c r="AC1484" s="5">
        <f t="shared" si="20"/>
        <v>0</v>
      </c>
    </row>
    <row r="1485" ht="15.75">
      <c r="AC1485" s="5">
        <f t="shared" si="20"/>
        <v>0</v>
      </c>
    </row>
    <row r="1486" ht="15.75">
      <c r="AC1486" s="5">
        <f t="shared" si="20"/>
        <v>0</v>
      </c>
    </row>
    <row r="1487" ht="15.75">
      <c r="AC1487" s="5">
        <f t="shared" si="20"/>
        <v>0</v>
      </c>
    </row>
    <row r="1488" ht="15.75">
      <c r="AC1488" s="5">
        <f t="shared" si="20"/>
        <v>0</v>
      </c>
    </row>
    <row r="1489" ht="15.75">
      <c r="AC1489" s="5">
        <f t="shared" si="20"/>
        <v>0</v>
      </c>
    </row>
    <row r="1490" ht="15.75">
      <c r="AC1490" s="5">
        <f t="shared" si="20"/>
        <v>0</v>
      </c>
    </row>
    <row r="1491" ht="15.75">
      <c r="AC1491" s="5">
        <f t="shared" si="20"/>
        <v>0</v>
      </c>
    </row>
    <row r="1492" ht="15.75">
      <c r="AC1492" s="5">
        <f aca="true" t="shared" si="21" ref="AC1492:AC1555">IF(SUM(N1492:U1492)&lt;&gt;0,1,0)</f>
        <v>0</v>
      </c>
    </row>
    <row r="1493" ht="15.75">
      <c r="AC1493" s="5">
        <f t="shared" si="21"/>
        <v>0</v>
      </c>
    </row>
    <row r="1494" ht="15.75">
      <c r="AC1494" s="5">
        <f t="shared" si="21"/>
        <v>0</v>
      </c>
    </row>
    <row r="1495" ht="15.75">
      <c r="AC1495" s="5">
        <f t="shared" si="21"/>
        <v>0</v>
      </c>
    </row>
    <row r="1496" ht="15.75">
      <c r="AC1496" s="5">
        <f t="shared" si="21"/>
        <v>0</v>
      </c>
    </row>
    <row r="1497" ht="15.75">
      <c r="AC1497" s="5">
        <f t="shared" si="21"/>
        <v>0</v>
      </c>
    </row>
    <row r="1498" ht="15.75">
      <c r="AC1498" s="5">
        <f t="shared" si="21"/>
        <v>0</v>
      </c>
    </row>
    <row r="1499" ht="15.75">
      <c r="AC1499" s="5">
        <f t="shared" si="21"/>
        <v>0</v>
      </c>
    </row>
    <row r="1500" ht="15.75">
      <c r="AC1500" s="5">
        <f t="shared" si="21"/>
        <v>0</v>
      </c>
    </row>
    <row r="1501" ht="15.75">
      <c r="AC1501" s="5">
        <f t="shared" si="21"/>
        <v>0</v>
      </c>
    </row>
    <row r="1502" ht="15.75">
      <c r="AC1502" s="5">
        <f t="shared" si="21"/>
        <v>0</v>
      </c>
    </row>
    <row r="1503" ht="15.75">
      <c r="AC1503" s="5">
        <f t="shared" si="21"/>
        <v>0</v>
      </c>
    </row>
    <row r="1504" ht="15.75">
      <c r="AC1504" s="5">
        <f t="shared" si="21"/>
        <v>0</v>
      </c>
    </row>
    <row r="1505" ht="15.75">
      <c r="AC1505" s="5">
        <f t="shared" si="21"/>
        <v>0</v>
      </c>
    </row>
    <row r="1506" ht="15.75">
      <c r="AC1506" s="5">
        <f t="shared" si="21"/>
        <v>0</v>
      </c>
    </row>
    <row r="1507" ht="15.75">
      <c r="AC1507" s="5">
        <f t="shared" si="21"/>
        <v>0</v>
      </c>
    </row>
    <row r="1508" ht="15.75">
      <c r="AC1508" s="5">
        <f t="shared" si="21"/>
        <v>0</v>
      </c>
    </row>
    <row r="1509" ht="15.75">
      <c r="AC1509" s="5">
        <f t="shared" si="21"/>
        <v>0</v>
      </c>
    </row>
    <row r="1510" ht="15.75">
      <c r="AC1510" s="5">
        <f t="shared" si="21"/>
        <v>0</v>
      </c>
    </row>
    <row r="1511" ht="15.75">
      <c r="AC1511" s="5">
        <f t="shared" si="21"/>
        <v>0</v>
      </c>
    </row>
    <row r="1512" ht="15.75">
      <c r="AC1512" s="5">
        <f t="shared" si="21"/>
        <v>0</v>
      </c>
    </row>
    <row r="1513" ht="15.75">
      <c r="AC1513" s="5">
        <f t="shared" si="21"/>
        <v>0</v>
      </c>
    </row>
    <row r="1514" ht="15.75">
      <c r="AC1514" s="5">
        <f t="shared" si="21"/>
        <v>0</v>
      </c>
    </row>
    <row r="1515" ht="15.75">
      <c r="AC1515" s="5">
        <f t="shared" si="21"/>
        <v>0</v>
      </c>
    </row>
    <row r="1516" ht="15.75">
      <c r="AC1516" s="5">
        <f t="shared" si="21"/>
        <v>0</v>
      </c>
    </row>
    <row r="1517" ht="15.75">
      <c r="AC1517" s="5">
        <f t="shared" si="21"/>
        <v>0</v>
      </c>
    </row>
    <row r="1518" ht="15.75">
      <c r="AC1518" s="5">
        <f t="shared" si="21"/>
        <v>0</v>
      </c>
    </row>
    <row r="1519" ht="15.75">
      <c r="AC1519" s="5">
        <f t="shared" si="21"/>
        <v>0</v>
      </c>
    </row>
    <row r="1520" ht="15.75">
      <c r="AC1520" s="5">
        <f t="shared" si="21"/>
        <v>0</v>
      </c>
    </row>
    <row r="1521" ht="15.75">
      <c r="AC1521" s="5">
        <f t="shared" si="21"/>
        <v>0</v>
      </c>
    </row>
    <row r="1522" ht="15.75">
      <c r="AC1522" s="5">
        <f t="shared" si="21"/>
        <v>0</v>
      </c>
    </row>
    <row r="1523" ht="15.75">
      <c r="AC1523" s="5">
        <f t="shared" si="21"/>
        <v>0</v>
      </c>
    </row>
    <row r="1524" ht="15.75">
      <c r="AC1524" s="5">
        <f t="shared" si="21"/>
        <v>0</v>
      </c>
    </row>
    <row r="1525" ht="15.75">
      <c r="AC1525" s="5">
        <f t="shared" si="21"/>
        <v>0</v>
      </c>
    </row>
    <row r="1526" ht="15.75">
      <c r="AC1526" s="5">
        <f t="shared" si="21"/>
        <v>0</v>
      </c>
    </row>
    <row r="1527" ht="15.75">
      <c r="AC1527" s="5">
        <f t="shared" si="21"/>
        <v>0</v>
      </c>
    </row>
    <row r="1528" ht="15.75">
      <c r="AC1528" s="5">
        <f t="shared" si="21"/>
        <v>0</v>
      </c>
    </row>
    <row r="1529" ht="15.75">
      <c r="AC1529" s="5">
        <f t="shared" si="21"/>
        <v>0</v>
      </c>
    </row>
    <row r="1530" ht="15.75">
      <c r="AC1530" s="5">
        <f t="shared" si="21"/>
        <v>0</v>
      </c>
    </row>
    <row r="1531" ht="15.75">
      <c r="AC1531" s="5">
        <f t="shared" si="21"/>
        <v>0</v>
      </c>
    </row>
    <row r="1532" ht="15.75">
      <c r="AC1532" s="5">
        <f t="shared" si="21"/>
        <v>0</v>
      </c>
    </row>
    <row r="1533" ht="15.75">
      <c r="AC1533" s="5">
        <f t="shared" si="21"/>
        <v>0</v>
      </c>
    </row>
    <row r="1534" ht="15.75">
      <c r="AC1534" s="5">
        <f t="shared" si="21"/>
        <v>0</v>
      </c>
    </row>
    <row r="1535" ht="15.75">
      <c r="AC1535" s="5">
        <f t="shared" si="21"/>
        <v>0</v>
      </c>
    </row>
    <row r="1536" ht="15.75">
      <c r="AC1536" s="5">
        <f t="shared" si="21"/>
        <v>0</v>
      </c>
    </row>
    <row r="1537" ht="15.75">
      <c r="AC1537" s="5">
        <f t="shared" si="21"/>
        <v>0</v>
      </c>
    </row>
    <row r="1538" ht="15.75">
      <c r="AC1538" s="5">
        <f t="shared" si="21"/>
        <v>0</v>
      </c>
    </row>
    <row r="1539" ht="15.75">
      <c r="AC1539" s="5">
        <f t="shared" si="21"/>
        <v>0</v>
      </c>
    </row>
    <row r="1540" ht="15.75">
      <c r="AC1540" s="5">
        <f t="shared" si="21"/>
        <v>0</v>
      </c>
    </row>
    <row r="1541" ht="15.75">
      <c r="AC1541" s="5">
        <f t="shared" si="21"/>
        <v>0</v>
      </c>
    </row>
    <row r="1542" ht="15.75">
      <c r="AC1542" s="5">
        <f t="shared" si="21"/>
        <v>0</v>
      </c>
    </row>
    <row r="1543" ht="15.75">
      <c r="AC1543" s="5">
        <f t="shared" si="21"/>
        <v>0</v>
      </c>
    </row>
    <row r="1544" ht="15.75">
      <c r="AC1544" s="5">
        <f t="shared" si="21"/>
        <v>0</v>
      </c>
    </row>
    <row r="1545" ht="15.75">
      <c r="AC1545" s="5">
        <f t="shared" si="21"/>
        <v>0</v>
      </c>
    </row>
    <row r="1546" ht="15.75">
      <c r="AC1546" s="5">
        <f t="shared" si="21"/>
        <v>0</v>
      </c>
    </row>
    <row r="1547" ht="15.75">
      <c r="AC1547" s="5">
        <f t="shared" si="21"/>
        <v>0</v>
      </c>
    </row>
    <row r="1548" ht="15.75">
      <c r="AC1548" s="5">
        <f t="shared" si="21"/>
        <v>0</v>
      </c>
    </row>
    <row r="1549" ht="15.75">
      <c r="AC1549" s="5">
        <f t="shared" si="21"/>
        <v>0</v>
      </c>
    </row>
    <row r="1550" ht="15.75">
      <c r="AC1550" s="5">
        <f t="shared" si="21"/>
        <v>0</v>
      </c>
    </row>
    <row r="1551" ht="15.75">
      <c r="AC1551" s="5">
        <f t="shared" si="21"/>
        <v>0</v>
      </c>
    </row>
    <row r="1552" ht="15.75">
      <c r="AC1552" s="5">
        <f t="shared" si="21"/>
        <v>0</v>
      </c>
    </row>
    <row r="1553" ht="15.75">
      <c r="AC1553" s="5">
        <f t="shared" si="21"/>
        <v>0</v>
      </c>
    </row>
    <row r="1554" ht="15.75">
      <c r="AC1554" s="5">
        <f t="shared" si="21"/>
        <v>0</v>
      </c>
    </row>
    <row r="1555" ht="15.75">
      <c r="AC1555" s="5">
        <f t="shared" si="21"/>
        <v>0</v>
      </c>
    </row>
    <row r="1556" ht="15.75">
      <c r="AC1556" s="5">
        <f aca="true" t="shared" si="22" ref="AC1556:AC1619">IF(SUM(N1556:U1556)&lt;&gt;0,1,0)</f>
        <v>0</v>
      </c>
    </row>
    <row r="1557" ht="15.75">
      <c r="AC1557" s="5">
        <f t="shared" si="22"/>
        <v>0</v>
      </c>
    </row>
    <row r="1558" ht="15.75">
      <c r="AC1558" s="5">
        <f t="shared" si="22"/>
        <v>0</v>
      </c>
    </row>
    <row r="1559" ht="15.75">
      <c r="AC1559" s="5">
        <f t="shared" si="22"/>
        <v>0</v>
      </c>
    </row>
    <row r="1560" ht="15.75">
      <c r="AC1560" s="5">
        <f t="shared" si="22"/>
        <v>0</v>
      </c>
    </row>
    <row r="1561" ht="15.75">
      <c r="AC1561" s="5">
        <f t="shared" si="22"/>
        <v>0</v>
      </c>
    </row>
    <row r="1562" ht="15.75">
      <c r="AC1562" s="5">
        <f t="shared" si="22"/>
        <v>0</v>
      </c>
    </row>
    <row r="1563" ht="15.75">
      <c r="AC1563" s="5">
        <f t="shared" si="22"/>
        <v>0</v>
      </c>
    </row>
    <row r="1564" ht="15.75">
      <c r="AC1564" s="5">
        <f t="shared" si="22"/>
        <v>0</v>
      </c>
    </row>
    <row r="1565" ht="15.75">
      <c r="AC1565" s="5">
        <f t="shared" si="22"/>
        <v>0</v>
      </c>
    </row>
    <row r="1566" ht="15.75">
      <c r="AC1566" s="5">
        <f t="shared" si="22"/>
        <v>0</v>
      </c>
    </row>
    <row r="1567" ht="15.75">
      <c r="AC1567" s="5">
        <f t="shared" si="22"/>
        <v>0</v>
      </c>
    </row>
    <row r="1568" ht="15.75">
      <c r="AC1568" s="5">
        <f t="shared" si="22"/>
        <v>0</v>
      </c>
    </row>
    <row r="1569" ht="15.75">
      <c r="AC1569" s="5">
        <f t="shared" si="22"/>
        <v>0</v>
      </c>
    </row>
    <row r="1570" ht="15.75">
      <c r="AC1570" s="5">
        <f t="shared" si="22"/>
        <v>0</v>
      </c>
    </row>
    <row r="1571" ht="15.75">
      <c r="AC1571" s="5">
        <f t="shared" si="22"/>
        <v>0</v>
      </c>
    </row>
    <row r="1572" ht="15.75">
      <c r="AC1572" s="5">
        <f t="shared" si="22"/>
        <v>0</v>
      </c>
    </row>
    <row r="1573" ht="15.75">
      <c r="AC1573" s="5">
        <f t="shared" si="22"/>
        <v>0</v>
      </c>
    </row>
    <row r="1574" ht="15.75">
      <c r="AC1574" s="5">
        <f t="shared" si="22"/>
        <v>0</v>
      </c>
    </row>
    <row r="1575" ht="15.75">
      <c r="AC1575" s="5">
        <f t="shared" si="22"/>
        <v>0</v>
      </c>
    </row>
    <row r="1576" ht="15.75">
      <c r="AC1576" s="5">
        <f t="shared" si="22"/>
        <v>0</v>
      </c>
    </row>
    <row r="1577" ht="15.75">
      <c r="AC1577" s="5">
        <f t="shared" si="22"/>
        <v>0</v>
      </c>
    </row>
    <row r="1578" ht="15.75">
      <c r="AC1578" s="5">
        <f t="shared" si="22"/>
        <v>0</v>
      </c>
    </row>
    <row r="1579" ht="15.75">
      <c r="AC1579" s="5">
        <f t="shared" si="22"/>
        <v>0</v>
      </c>
    </row>
    <row r="1580" ht="15.75">
      <c r="AC1580" s="5">
        <f t="shared" si="22"/>
        <v>0</v>
      </c>
    </row>
    <row r="1581" ht="15.75">
      <c r="AC1581" s="5">
        <f t="shared" si="22"/>
        <v>0</v>
      </c>
    </row>
    <row r="1582" ht="15.75">
      <c r="AC1582" s="5">
        <f t="shared" si="22"/>
        <v>0</v>
      </c>
    </row>
    <row r="1583" ht="15.75">
      <c r="AC1583" s="5">
        <f t="shared" si="22"/>
        <v>0</v>
      </c>
    </row>
    <row r="1584" ht="15.75">
      <c r="AC1584" s="5">
        <f t="shared" si="22"/>
        <v>0</v>
      </c>
    </row>
    <row r="1585" ht="15.75">
      <c r="AC1585" s="5">
        <f t="shared" si="22"/>
        <v>0</v>
      </c>
    </row>
    <row r="1586" ht="15.75">
      <c r="AC1586" s="5">
        <f t="shared" si="22"/>
        <v>0</v>
      </c>
    </row>
    <row r="1587" ht="15.75">
      <c r="AC1587" s="5">
        <f t="shared" si="22"/>
        <v>0</v>
      </c>
    </row>
    <row r="1588" ht="15.75">
      <c r="AC1588" s="5">
        <f t="shared" si="22"/>
        <v>0</v>
      </c>
    </row>
    <row r="1589" ht="15.75">
      <c r="AC1589" s="5">
        <f t="shared" si="22"/>
        <v>0</v>
      </c>
    </row>
    <row r="1590" ht="15.75">
      <c r="AC1590" s="5">
        <f t="shared" si="22"/>
        <v>0</v>
      </c>
    </row>
    <row r="1591" ht="15.75">
      <c r="AC1591" s="5">
        <f t="shared" si="22"/>
        <v>0</v>
      </c>
    </row>
    <row r="1592" ht="15.75">
      <c r="AC1592" s="5">
        <f t="shared" si="22"/>
        <v>0</v>
      </c>
    </row>
    <row r="1593" ht="15.75">
      <c r="AC1593" s="5">
        <f t="shared" si="22"/>
        <v>0</v>
      </c>
    </row>
    <row r="1594" ht="15.75">
      <c r="AC1594" s="5">
        <f t="shared" si="22"/>
        <v>0</v>
      </c>
    </row>
    <row r="1595" ht="15.75">
      <c r="AC1595" s="5">
        <f t="shared" si="22"/>
        <v>0</v>
      </c>
    </row>
    <row r="1596" ht="15.75">
      <c r="AC1596" s="5">
        <f t="shared" si="22"/>
        <v>0</v>
      </c>
    </row>
    <row r="1597" ht="15.75">
      <c r="AC1597" s="5">
        <f t="shared" si="22"/>
        <v>0</v>
      </c>
    </row>
    <row r="1598" ht="15.75">
      <c r="AC1598" s="5">
        <f t="shared" si="22"/>
        <v>0</v>
      </c>
    </row>
    <row r="1599" ht="15.75">
      <c r="AC1599" s="5">
        <f t="shared" si="22"/>
        <v>0</v>
      </c>
    </row>
    <row r="1600" ht="15.75">
      <c r="AC1600" s="5">
        <f t="shared" si="22"/>
        <v>0</v>
      </c>
    </row>
    <row r="1601" ht="15.75">
      <c r="AC1601" s="5">
        <f t="shared" si="22"/>
        <v>0</v>
      </c>
    </row>
    <row r="1602" ht="15.75">
      <c r="AC1602" s="5">
        <f t="shared" si="22"/>
        <v>0</v>
      </c>
    </row>
    <row r="1603" ht="15.75">
      <c r="AC1603" s="5">
        <f t="shared" si="22"/>
        <v>0</v>
      </c>
    </row>
    <row r="1604" ht="15.75">
      <c r="AC1604" s="5">
        <f t="shared" si="22"/>
        <v>0</v>
      </c>
    </row>
    <row r="1605" ht="15.75">
      <c r="AC1605" s="5">
        <f t="shared" si="22"/>
        <v>0</v>
      </c>
    </row>
    <row r="1606" ht="15.75">
      <c r="AC1606" s="5">
        <f t="shared" si="22"/>
        <v>0</v>
      </c>
    </row>
    <row r="1607" ht="15.75">
      <c r="AC1607" s="5">
        <f t="shared" si="22"/>
        <v>0</v>
      </c>
    </row>
    <row r="1608" ht="15.75">
      <c r="AC1608" s="5">
        <f t="shared" si="22"/>
        <v>0</v>
      </c>
    </row>
    <row r="1609" ht="15.75">
      <c r="AC1609" s="5">
        <f t="shared" si="22"/>
        <v>0</v>
      </c>
    </row>
    <row r="1610" ht="15.75">
      <c r="AC1610" s="5">
        <f t="shared" si="22"/>
        <v>0</v>
      </c>
    </row>
    <row r="1611" ht="15.75">
      <c r="AC1611" s="5">
        <f t="shared" si="22"/>
        <v>0</v>
      </c>
    </row>
    <row r="1612" ht="15.75">
      <c r="AC1612" s="5">
        <f t="shared" si="22"/>
        <v>0</v>
      </c>
    </row>
    <row r="1613" ht="15.75">
      <c r="AC1613" s="5">
        <f t="shared" si="22"/>
        <v>0</v>
      </c>
    </row>
    <row r="1614" ht="15.75">
      <c r="AC1614" s="5">
        <f t="shared" si="22"/>
        <v>0</v>
      </c>
    </row>
    <row r="1615" ht="15.75">
      <c r="AC1615" s="5">
        <f t="shared" si="22"/>
        <v>0</v>
      </c>
    </row>
    <row r="1616" ht="15.75">
      <c r="AC1616" s="5">
        <f t="shared" si="22"/>
        <v>0</v>
      </c>
    </row>
    <row r="1617" ht="15.75">
      <c r="AC1617" s="5">
        <f t="shared" si="22"/>
        <v>0</v>
      </c>
    </row>
    <row r="1618" ht="15.75">
      <c r="AC1618" s="5">
        <f t="shared" si="22"/>
        <v>0</v>
      </c>
    </row>
    <row r="1619" ht="15.75">
      <c r="AC1619" s="5">
        <f t="shared" si="22"/>
        <v>0</v>
      </c>
    </row>
    <row r="1620" ht="15.75">
      <c r="AC1620" s="5">
        <f aca="true" t="shared" si="23" ref="AC1620:AC1683">IF(SUM(N1620:U1620)&lt;&gt;0,1,0)</f>
        <v>0</v>
      </c>
    </row>
    <row r="1621" ht="15.75">
      <c r="AC1621" s="5">
        <f t="shared" si="23"/>
        <v>0</v>
      </c>
    </row>
    <row r="1622" ht="15.75">
      <c r="AC1622" s="5">
        <f t="shared" si="23"/>
        <v>0</v>
      </c>
    </row>
    <row r="1623" ht="15.75">
      <c r="AC1623" s="5">
        <f t="shared" si="23"/>
        <v>0</v>
      </c>
    </row>
    <row r="1624" ht="15.75">
      <c r="AC1624" s="5">
        <f t="shared" si="23"/>
        <v>0</v>
      </c>
    </row>
    <row r="1625" ht="15.75">
      <c r="AC1625" s="5">
        <f t="shared" si="23"/>
        <v>0</v>
      </c>
    </row>
    <row r="1626" ht="15.75">
      <c r="AC1626" s="5">
        <f t="shared" si="23"/>
        <v>0</v>
      </c>
    </row>
    <row r="1627" ht="15.75">
      <c r="AC1627" s="5">
        <f t="shared" si="23"/>
        <v>0</v>
      </c>
    </row>
    <row r="1628" ht="15.75">
      <c r="AC1628" s="5">
        <f t="shared" si="23"/>
        <v>0</v>
      </c>
    </row>
    <row r="1629" ht="15.75">
      <c r="AC1629" s="5">
        <f t="shared" si="23"/>
        <v>0</v>
      </c>
    </row>
    <row r="1630" ht="15.75">
      <c r="AC1630" s="5">
        <f t="shared" si="23"/>
        <v>0</v>
      </c>
    </row>
    <row r="1631" ht="15.75">
      <c r="AC1631" s="5">
        <f t="shared" si="23"/>
        <v>0</v>
      </c>
    </row>
    <row r="1632" ht="15.75">
      <c r="AC1632" s="5">
        <f t="shared" si="23"/>
        <v>0</v>
      </c>
    </row>
    <row r="1633" ht="15.75">
      <c r="AC1633" s="5">
        <f t="shared" si="23"/>
        <v>0</v>
      </c>
    </row>
    <row r="1634" ht="15.75">
      <c r="AC1634" s="5">
        <f t="shared" si="23"/>
        <v>0</v>
      </c>
    </row>
    <row r="1635" ht="15.75">
      <c r="AC1635" s="5">
        <f t="shared" si="23"/>
        <v>0</v>
      </c>
    </row>
    <row r="1636" ht="15.75">
      <c r="AC1636" s="5">
        <f t="shared" si="23"/>
        <v>0</v>
      </c>
    </row>
    <row r="1637" ht="15.75">
      <c r="AC1637" s="5">
        <f t="shared" si="23"/>
        <v>0</v>
      </c>
    </row>
    <row r="1638" ht="15.75">
      <c r="AC1638" s="5">
        <f t="shared" si="23"/>
        <v>0</v>
      </c>
    </row>
    <row r="1639" ht="15.75">
      <c r="AC1639" s="5">
        <f t="shared" si="23"/>
        <v>0</v>
      </c>
    </row>
    <row r="1640" ht="15.75">
      <c r="AC1640" s="5">
        <f t="shared" si="23"/>
        <v>0</v>
      </c>
    </row>
    <row r="1641" ht="15.75">
      <c r="AC1641" s="5">
        <f t="shared" si="23"/>
        <v>0</v>
      </c>
    </row>
    <row r="1642" ht="15.75">
      <c r="AC1642" s="5">
        <f t="shared" si="23"/>
        <v>0</v>
      </c>
    </row>
    <row r="1643" ht="15.75">
      <c r="AC1643" s="5">
        <f t="shared" si="23"/>
        <v>0</v>
      </c>
    </row>
    <row r="1644" ht="15.75">
      <c r="AC1644" s="5">
        <f t="shared" si="23"/>
        <v>0</v>
      </c>
    </row>
    <row r="1645" ht="15.75">
      <c r="AC1645" s="5">
        <f t="shared" si="23"/>
        <v>0</v>
      </c>
    </row>
    <row r="1646" ht="15.75">
      <c r="AC1646" s="5">
        <f t="shared" si="23"/>
        <v>0</v>
      </c>
    </row>
    <row r="1647" ht="15.75">
      <c r="AC1647" s="5">
        <f t="shared" si="23"/>
        <v>0</v>
      </c>
    </row>
    <row r="1648" ht="15.75">
      <c r="AC1648" s="5">
        <f t="shared" si="23"/>
        <v>0</v>
      </c>
    </row>
    <row r="1649" ht="15.75">
      <c r="AC1649" s="5">
        <f t="shared" si="23"/>
        <v>0</v>
      </c>
    </row>
    <row r="1650" ht="15.75">
      <c r="AC1650" s="5">
        <f t="shared" si="23"/>
        <v>0</v>
      </c>
    </row>
    <row r="1651" ht="15.75">
      <c r="AC1651" s="5">
        <f t="shared" si="23"/>
        <v>0</v>
      </c>
    </row>
    <row r="1652" ht="15.75">
      <c r="AC1652" s="5">
        <f t="shared" si="23"/>
        <v>0</v>
      </c>
    </row>
    <row r="1653" ht="15.75">
      <c r="AC1653" s="5">
        <f t="shared" si="23"/>
        <v>0</v>
      </c>
    </row>
    <row r="1654" ht="15.75">
      <c r="AC1654" s="5">
        <f t="shared" si="23"/>
        <v>0</v>
      </c>
    </row>
    <row r="1655" ht="15.75">
      <c r="AC1655" s="5">
        <f t="shared" si="23"/>
        <v>0</v>
      </c>
    </row>
    <row r="1656" ht="15.75">
      <c r="AC1656" s="5">
        <f t="shared" si="23"/>
        <v>0</v>
      </c>
    </row>
    <row r="1657" ht="15.75">
      <c r="AC1657" s="5">
        <f t="shared" si="23"/>
        <v>0</v>
      </c>
    </row>
    <row r="1658" ht="15.75">
      <c r="AC1658" s="5">
        <f t="shared" si="23"/>
        <v>0</v>
      </c>
    </row>
    <row r="1659" ht="15.75">
      <c r="AC1659" s="5">
        <f t="shared" si="23"/>
        <v>0</v>
      </c>
    </row>
    <row r="1660" ht="15.75">
      <c r="AC1660" s="5">
        <f t="shared" si="23"/>
        <v>0</v>
      </c>
    </row>
    <row r="1661" ht="15.75">
      <c r="AC1661" s="5">
        <f t="shared" si="23"/>
        <v>0</v>
      </c>
    </row>
    <row r="1662" ht="15.75">
      <c r="AC1662" s="5">
        <f t="shared" si="23"/>
        <v>0</v>
      </c>
    </row>
    <row r="1663" ht="15.75">
      <c r="AC1663" s="5">
        <f t="shared" si="23"/>
        <v>0</v>
      </c>
    </row>
    <row r="1664" ht="15.75">
      <c r="AC1664" s="5">
        <f t="shared" si="23"/>
        <v>0</v>
      </c>
    </row>
    <row r="1665" ht="15.75">
      <c r="AC1665" s="5">
        <f t="shared" si="23"/>
        <v>0</v>
      </c>
    </row>
    <row r="1666" ht="15.75">
      <c r="AC1666" s="5">
        <f t="shared" si="23"/>
        <v>0</v>
      </c>
    </row>
    <row r="1667" ht="15.75">
      <c r="AC1667" s="5">
        <f t="shared" si="23"/>
        <v>0</v>
      </c>
    </row>
    <row r="1668" ht="15.75">
      <c r="AC1668" s="5">
        <f t="shared" si="23"/>
        <v>0</v>
      </c>
    </row>
    <row r="1669" ht="15.75">
      <c r="AC1669" s="5">
        <f t="shared" si="23"/>
        <v>0</v>
      </c>
    </row>
    <row r="1670" ht="15.75">
      <c r="AC1670" s="5">
        <f t="shared" si="23"/>
        <v>0</v>
      </c>
    </row>
    <row r="1671" ht="15.75">
      <c r="AC1671" s="5">
        <f t="shared" si="23"/>
        <v>0</v>
      </c>
    </row>
    <row r="1672" ht="15.75">
      <c r="AC1672" s="5">
        <f t="shared" si="23"/>
        <v>0</v>
      </c>
    </row>
    <row r="1673" ht="15.75">
      <c r="AC1673" s="5">
        <f t="shared" si="23"/>
        <v>0</v>
      </c>
    </row>
    <row r="1674" ht="15.75">
      <c r="AC1674" s="5">
        <f t="shared" si="23"/>
        <v>0</v>
      </c>
    </row>
    <row r="1675" ht="15.75">
      <c r="AC1675" s="5">
        <f t="shared" si="23"/>
        <v>0</v>
      </c>
    </row>
    <row r="1676" ht="15.75">
      <c r="AC1676" s="5">
        <f t="shared" si="23"/>
        <v>0</v>
      </c>
    </row>
    <row r="1677" ht="15.75">
      <c r="AC1677" s="5">
        <f t="shared" si="23"/>
        <v>0</v>
      </c>
    </row>
    <row r="1678" ht="15.75">
      <c r="AC1678" s="5">
        <f t="shared" si="23"/>
        <v>0</v>
      </c>
    </row>
    <row r="1679" ht="15.75">
      <c r="AC1679" s="5">
        <f t="shared" si="23"/>
        <v>0</v>
      </c>
    </row>
    <row r="1680" ht="15.75">
      <c r="AC1680" s="5">
        <f t="shared" si="23"/>
        <v>0</v>
      </c>
    </row>
    <row r="1681" ht="15.75">
      <c r="AC1681" s="5">
        <f t="shared" si="23"/>
        <v>0</v>
      </c>
    </row>
    <row r="1682" ht="15.75">
      <c r="AC1682" s="5">
        <f t="shared" si="23"/>
        <v>0</v>
      </c>
    </row>
    <row r="1683" ht="15.75">
      <c r="AC1683" s="5">
        <f t="shared" si="23"/>
        <v>0</v>
      </c>
    </row>
    <row r="1684" ht="15.75">
      <c r="AC1684" s="5">
        <f aca="true" t="shared" si="24" ref="AC1684:AC1747">IF(SUM(N1684:U1684)&lt;&gt;0,1,0)</f>
        <v>0</v>
      </c>
    </row>
    <row r="1685" ht="15.75">
      <c r="AC1685" s="5">
        <f t="shared" si="24"/>
        <v>0</v>
      </c>
    </row>
    <row r="1686" ht="15.75">
      <c r="AC1686" s="5">
        <f t="shared" si="24"/>
        <v>0</v>
      </c>
    </row>
    <row r="1687" ht="15.75">
      <c r="AC1687" s="5">
        <f t="shared" si="24"/>
        <v>0</v>
      </c>
    </row>
    <row r="1688" ht="15.75">
      <c r="AC1688" s="5">
        <f t="shared" si="24"/>
        <v>0</v>
      </c>
    </row>
    <row r="1689" ht="15.75">
      <c r="AC1689" s="5">
        <f t="shared" si="24"/>
        <v>0</v>
      </c>
    </row>
    <row r="1690" ht="15.75">
      <c r="AC1690" s="5">
        <f t="shared" si="24"/>
        <v>0</v>
      </c>
    </row>
    <row r="1691" ht="15.75">
      <c r="AC1691" s="5">
        <f t="shared" si="24"/>
        <v>0</v>
      </c>
    </row>
    <row r="1692" ht="15.75">
      <c r="AC1692" s="5">
        <f t="shared" si="24"/>
        <v>0</v>
      </c>
    </row>
    <row r="1693" ht="15.75">
      <c r="AC1693" s="5">
        <f t="shared" si="24"/>
        <v>0</v>
      </c>
    </row>
    <row r="1694" ht="15.75">
      <c r="AC1694" s="5">
        <f t="shared" si="24"/>
        <v>0</v>
      </c>
    </row>
    <row r="1695" ht="15.75">
      <c r="AC1695" s="5">
        <f t="shared" si="24"/>
        <v>0</v>
      </c>
    </row>
    <row r="1696" ht="15.75">
      <c r="AC1696" s="5">
        <f t="shared" si="24"/>
        <v>0</v>
      </c>
    </row>
    <row r="1697" ht="15.75">
      <c r="AC1697" s="5">
        <f t="shared" si="24"/>
        <v>0</v>
      </c>
    </row>
    <row r="1698" ht="15.75">
      <c r="AC1698" s="5">
        <f t="shared" si="24"/>
        <v>0</v>
      </c>
    </row>
    <row r="1699" ht="15.75">
      <c r="AC1699" s="5">
        <f t="shared" si="24"/>
        <v>0</v>
      </c>
    </row>
    <row r="1700" ht="15.75">
      <c r="AC1700" s="5">
        <f t="shared" si="24"/>
        <v>0</v>
      </c>
    </row>
    <row r="1701" ht="15.75">
      <c r="AC1701" s="5">
        <f t="shared" si="24"/>
        <v>0</v>
      </c>
    </row>
    <row r="1702" ht="15.75">
      <c r="AC1702" s="5">
        <f t="shared" si="24"/>
        <v>0</v>
      </c>
    </row>
    <row r="1703" ht="15.75">
      <c r="AC1703" s="5">
        <f t="shared" si="24"/>
        <v>0</v>
      </c>
    </row>
    <row r="1704" ht="15.75">
      <c r="AC1704" s="5">
        <f t="shared" si="24"/>
        <v>0</v>
      </c>
    </row>
    <row r="1705" ht="15.75">
      <c r="AC1705" s="5">
        <f t="shared" si="24"/>
        <v>0</v>
      </c>
    </row>
    <row r="1706" ht="15.75">
      <c r="AC1706" s="5">
        <f t="shared" si="24"/>
        <v>0</v>
      </c>
    </row>
    <row r="1707" ht="15.75">
      <c r="AC1707" s="5">
        <f t="shared" si="24"/>
        <v>0</v>
      </c>
    </row>
    <row r="1708" ht="15.75">
      <c r="AC1708" s="5">
        <f t="shared" si="24"/>
        <v>0</v>
      </c>
    </row>
    <row r="1709" ht="15.75">
      <c r="AC1709" s="5">
        <f t="shared" si="24"/>
        <v>0</v>
      </c>
    </row>
    <row r="1710" ht="15.75">
      <c r="AC1710" s="5">
        <f t="shared" si="24"/>
        <v>0</v>
      </c>
    </row>
    <row r="1711" ht="15.75">
      <c r="AC1711" s="5">
        <f t="shared" si="24"/>
        <v>0</v>
      </c>
    </row>
    <row r="1712" ht="15.75">
      <c r="AC1712" s="5">
        <f t="shared" si="24"/>
        <v>0</v>
      </c>
    </row>
    <row r="1713" ht="15.75">
      <c r="AC1713" s="5">
        <f t="shared" si="24"/>
        <v>0</v>
      </c>
    </row>
    <row r="1714" ht="15.75">
      <c r="AC1714" s="5">
        <f t="shared" si="24"/>
        <v>0</v>
      </c>
    </row>
    <row r="1715" ht="15.75">
      <c r="AC1715" s="5">
        <f t="shared" si="24"/>
        <v>0</v>
      </c>
    </row>
    <row r="1716" ht="15.75">
      <c r="AC1716" s="5">
        <f t="shared" si="24"/>
        <v>0</v>
      </c>
    </row>
    <row r="1717" ht="15.75">
      <c r="AC1717" s="5">
        <f t="shared" si="24"/>
        <v>0</v>
      </c>
    </row>
    <row r="1718" ht="15.75">
      <c r="AC1718" s="5">
        <f t="shared" si="24"/>
        <v>0</v>
      </c>
    </row>
    <row r="1719" ht="15.75">
      <c r="AC1719" s="5">
        <f t="shared" si="24"/>
        <v>0</v>
      </c>
    </row>
    <row r="1720" ht="15.75">
      <c r="AC1720" s="5">
        <f t="shared" si="24"/>
        <v>0</v>
      </c>
    </row>
    <row r="1721" ht="15.75">
      <c r="AC1721" s="5">
        <f t="shared" si="24"/>
        <v>0</v>
      </c>
    </row>
    <row r="1722" ht="15.75">
      <c r="AC1722" s="5">
        <f t="shared" si="24"/>
        <v>0</v>
      </c>
    </row>
    <row r="1723" ht="15.75">
      <c r="AC1723" s="5">
        <f t="shared" si="24"/>
        <v>0</v>
      </c>
    </row>
    <row r="1724" ht="15.75">
      <c r="AC1724" s="5">
        <f t="shared" si="24"/>
        <v>0</v>
      </c>
    </row>
    <row r="1725" ht="15.75">
      <c r="AC1725" s="5">
        <f t="shared" si="24"/>
        <v>0</v>
      </c>
    </row>
    <row r="1726" ht="15.75">
      <c r="AC1726" s="5">
        <f t="shared" si="24"/>
        <v>0</v>
      </c>
    </row>
    <row r="1727" ht="15.75">
      <c r="AC1727" s="5">
        <f t="shared" si="24"/>
        <v>0</v>
      </c>
    </row>
    <row r="1728" ht="15.75">
      <c r="AC1728" s="5">
        <f t="shared" si="24"/>
        <v>0</v>
      </c>
    </row>
    <row r="1729" ht="15.75">
      <c r="AC1729" s="5">
        <f t="shared" si="24"/>
        <v>0</v>
      </c>
    </row>
    <row r="1730" ht="15.75">
      <c r="AC1730" s="5">
        <f t="shared" si="24"/>
        <v>0</v>
      </c>
    </row>
    <row r="1731" ht="15.75">
      <c r="AC1731" s="5">
        <f t="shared" si="24"/>
        <v>0</v>
      </c>
    </row>
    <row r="1732" ht="15.75">
      <c r="AC1732" s="5">
        <f t="shared" si="24"/>
        <v>0</v>
      </c>
    </row>
    <row r="1733" ht="15.75">
      <c r="AC1733" s="5">
        <f t="shared" si="24"/>
        <v>0</v>
      </c>
    </row>
    <row r="1734" ht="15.75">
      <c r="AC1734" s="5">
        <f t="shared" si="24"/>
        <v>0</v>
      </c>
    </row>
    <row r="1735" ht="15.75">
      <c r="AC1735" s="5">
        <f t="shared" si="24"/>
        <v>0</v>
      </c>
    </row>
    <row r="1736" ht="15.75">
      <c r="AC1736" s="5">
        <f t="shared" si="24"/>
        <v>0</v>
      </c>
    </row>
    <row r="1737" ht="15.75">
      <c r="AC1737" s="5">
        <f t="shared" si="24"/>
        <v>0</v>
      </c>
    </row>
    <row r="1738" ht="15.75">
      <c r="AC1738" s="5">
        <f t="shared" si="24"/>
        <v>0</v>
      </c>
    </row>
    <row r="1739" ht="15.75">
      <c r="AC1739" s="5">
        <f t="shared" si="24"/>
        <v>0</v>
      </c>
    </row>
    <row r="1740" ht="15.75">
      <c r="AC1740" s="5">
        <f t="shared" si="24"/>
        <v>0</v>
      </c>
    </row>
    <row r="1741" ht="15.75">
      <c r="AC1741" s="5">
        <f t="shared" si="24"/>
        <v>0</v>
      </c>
    </row>
    <row r="1742" ht="15.75">
      <c r="AC1742" s="5">
        <f t="shared" si="24"/>
        <v>0</v>
      </c>
    </row>
    <row r="1743" ht="15.75">
      <c r="AC1743" s="5">
        <f t="shared" si="24"/>
        <v>0</v>
      </c>
    </row>
    <row r="1744" ht="15.75">
      <c r="AC1744" s="5">
        <f t="shared" si="24"/>
        <v>0</v>
      </c>
    </row>
    <row r="1745" ht="15.75">
      <c r="AC1745" s="5">
        <f t="shared" si="24"/>
        <v>0</v>
      </c>
    </row>
    <row r="1746" ht="15.75">
      <c r="AC1746" s="5">
        <f t="shared" si="24"/>
        <v>0</v>
      </c>
    </row>
    <row r="1747" ht="15.75">
      <c r="AC1747" s="5">
        <f t="shared" si="24"/>
        <v>0</v>
      </c>
    </row>
    <row r="1748" ht="15.75">
      <c r="AC1748" s="5">
        <f aca="true" t="shared" si="25" ref="AC1748:AC1811">IF(SUM(N1748:U1748)&lt;&gt;0,1,0)</f>
        <v>0</v>
      </c>
    </row>
    <row r="1749" ht="15.75">
      <c r="AC1749" s="5">
        <f t="shared" si="25"/>
        <v>0</v>
      </c>
    </row>
    <row r="1750" ht="15.75">
      <c r="AC1750" s="5">
        <f t="shared" si="25"/>
        <v>0</v>
      </c>
    </row>
    <row r="1751" ht="15.75">
      <c r="AC1751" s="5">
        <f t="shared" si="25"/>
        <v>0</v>
      </c>
    </row>
    <row r="1752" ht="15.75">
      <c r="AC1752" s="5">
        <f t="shared" si="25"/>
        <v>0</v>
      </c>
    </row>
    <row r="1753" ht="15.75">
      <c r="AC1753" s="5">
        <f t="shared" si="25"/>
        <v>0</v>
      </c>
    </row>
    <row r="1754" ht="15.75">
      <c r="AC1754" s="5">
        <f t="shared" si="25"/>
        <v>0</v>
      </c>
    </row>
    <row r="1755" ht="15.75">
      <c r="AC1755" s="5">
        <f t="shared" si="25"/>
        <v>0</v>
      </c>
    </row>
    <row r="1756" ht="15.75">
      <c r="AC1756" s="5">
        <f t="shared" si="25"/>
        <v>0</v>
      </c>
    </row>
    <row r="1757" ht="15.75">
      <c r="AC1757" s="5">
        <f t="shared" si="25"/>
        <v>0</v>
      </c>
    </row>
    <row r="1758" ht="15.75">
      <c r="AC1758" s="5">
        <f t="shared" si="25"/>
        <v>0</v>
      </c>
    </row>
    <row r="1759" ht="15.75">
      <c r="AC1759" s="5">
        <f t="shared" si="25"/>
        <v>0</v>
      </c>
    </row>
    <row r="1760" ht="15.75">
      <c r="AC1760" s="5">
        <f t="shared" si="25"/>
        <v>0</v>
      </c>
    </row>
    <row r="1761" ht="15.75">
      <c r="AC1761" s="5">
        <f t="shared" si="25"/>
        <v>0</v>
      </c>
    </row>
    <row r="1762" ht="15.75">
      <c r="AC1762" s="5">
        <f t="shared" si="25"/>
        <v>0</v>
      </c>
    </row>
    <row r="1763" ht="15.75">
      <c r="AC1763" s="5">
        <f t="shared" si="25"/>
        <v>0</v>
      </c>
    </row>
    <row r="1764" ht="15.75">
      <c r="AC1764" s="5">
        <f t="shared" si="25"/>
        <v>0</v>
      </c>
    </row>
    <row r="1765" ht="15.75">
      <c r="AC1765" s="5">
        <f t="shared" si="25"/>
        <v>0</v>
      </c>
    </row>
    <row r="1766" ht="15.75">
      <c r="AC1766" s="5">
        <f t="shared" si="25"/>
        <v>0</v>
      </c>
    </row>
    <row r="1767" ht="15.75">
      <c r="AC1767" s="5">
        <f t="shared" si="25"/>
        <v>0</v>
      </c>
    </row>
    <row r="1768" ht="15.75">
      <c r="AC1768" s="5">
        <f t="shared" si="25"/>
        <v>0</v>
      </c>
    </row>
    <row r="1769" ht="15.75">
      <c r="AC1769" s="5">
        <f t="shared" si="25"/>
        <v>0</v>
      </c>
    </row>
    <row r="1770" ht="15.75">
      <c r="AC1770" s="5">
        <f t="shared" si="25"/>
        <v>0</v>
      </c>
    </row>
    <row r="1771" ht="15.75">
      <c r="AC1771" s="5">
        <f t="shared" si="25"/>
        <v>0</v>
      </c>
    </row>
    <row r="1772" ht="15.75">
      <c r="AC1772" s="5">
        <f t="shared" si="25"/>
        <v>0</v>
      </c>
    </row>
    <row r="1773" ht="15.75">
      <c r="AC1773" s="5">
        <f t="shared" si="25"/>
        <v>0</v>
      </c>
    </row>
    <row r="1774" ht="15.75">
      <c r="AC1774" s="5">
        <f t="shared" si="25"/>
        <v>0</v>
      </c>
    </row>
    <row r="1775" ht="15.75">
      <c r="AC1775" s="5">
        <f t="shared" si="25"/>
        <v>0</v>
      </c>
    </row>
    <row r="1776" ht="15.75">
      <c r="AC1776" s="5">
        <f t="shared" si="25"/>
        <v>0</v>
      </c>
    </row>
    <row r="1777" ht="15.75">
      <c r="AC1777" s="5">
        <f t="shared" si="25"/>
        <v>0</v>
      </c>
    </row>
    <row r="1778" ht="15.75">
      <c r="AC1778" s="5">
        <f t="shared" si="25"/>
        <v>0</v>
      </c>
    </row>
    <row r="1779" ht="15.75">
      <c r="AC1779" s="5">
        <f t="shared" si="25"/>
        <v>0</v>
      </c>
    </row>
    <row r="1780" ht="15.75">
      <c r="AC1780" s="5">
        <f t="shared" si="25"/>
        <v>0</v>
      </c>
    </row>
    <row r="1781" ht="15.75">
      <c r="AC1781" s="5">
        <f t="shared" si="25"/>
        <v>0</v>
      </c>
    </row>
    <row r="1782" ht="15.75">
      <c r="AC1782" s="5">
        <f t="shared" si="25"/>
        <v>0</v>
      </c>
    </row>
    <row r="1783" ht="15.75">
      <c r="AC1783" s="5">
        <f t="shared" si="25"/>
        <v>0</v>
      </c>
    </row>
    <row r="1784" ht="15.75">
      <c r="AC1784" s="5">
        <f t="shared" si="25"/>
        <v>0</v>
      </c>
    </row>
    <row r="1785" ht="15.75">
      <c r="AC1785" s="5">
        <f t="shared" si="25"/>
        <v>0</v>
      </c>
    </row>
    <row r="1786" ht="15.75">
      <c r="AC1786" s="5">
        <f t="shared" si="25"/>
        <v>0</v>
      </c>
    </row>
    <row r="1787" ht="15.75">
      <c r="AC1787" s="5">
        <f t="shared" si="25"/>
        <v>0</v>
      </c>
    </row>
    <row r="1788" ht="15.75">
      <c r="AC1788" s="5">
        <f t="shared" si="25"/>
        <v>0</v>
      </c>
    </row>
    <row r="1789" ht="15.75">
      <c r="AC1789" s="5">
        <f t="shared" si="25"/>
        <v>0</v>
      </c>
    </row>
    <row r="1790" ht="15.75">
      <c r="AC1790" s="5">
        <f t="shared" si="25"/>
        <v>0</v>
      </c>
    </row>
    <row r="1791" ht="15.75">
      <c r="AC1791" s="5">
        <f t="shared" si="25"/>
        <v>0</v>
      </c>
    </row>
    <row r="1792" ht="15.75">
      <c r="AC1792" s="5">
        <f t="shared" si="25"/>
        <v>0</v>
      </c>
    </row>
    <row r="1793" ht="15.75">
      <c r="AC1793" s="5">
        <f t="shared" si="25"/>
        <v>0</v>
      </c>
    </row>
    <row r="1794" ht="15.75">
      <c r="AC1794" s="5">
        <f t="shared" si="25"/>
        <v>0</v>
      </c>
    </row>
    <row r="1795" ht="15.75">
      <c r="AC1795" s="5">
        <f t="shared" si="25"/>
        <v>0</v>
      </c>
    </row>
    <row r="1796" ht="15.75">
      <c r="AC1796" s="5">
        <f t="shared" si="25"/>
        <v>0</v>
      </c>
    </row>
    <row r="1797" ht="15.75">
      <c r="AC1797" s="5">
        <f t="shared" si="25"/>
        <v>0</v>
      </c>
    </row>
    <row r="1798" ht="15.75">
      <c r="AC1798" s="5">
        <f t="shared" si="25"/>
        <v>0</v>
      </c>
    </row>
    <row r="1799" ht="15.75">
      <c r="AC1799" s="5">
        <f t="shared" si="25"/>
        <v>0</v>
      </c>
    </row>
    <row r="1800" ht="15.75">
      <c r="AC1800" s="5">
        <f t="shared" si="25"/>
        <v>0</v>
      </c>
    </row>
    <row r="1801" ht="15.75">
      <c r="AC1801" s="5">
        <f t="shared" si="25"/>
        <v>0</v>
      </c>
    </row>
    <row r="1802" ht="15.75">
      <c r="AC1802" s="5">
        <f t="shared" si="25"/>
        <v>0</v>
      </c>
    </row>
    <row r="1803" ht="15.75">
      <c r="AC1803" s="5">
        <f t="shared" si="25"/>
        <v>0</v>
      </c>
    </row>
    <row r="1804" ht="15.75">
      <c r="AC1804" s="5">
        <f t="shared" si="25"/>
        <v>0</v>
      </c>
    </row>
    <row r="1805" ht="15.75">
      <c r="AC1805" s="5">
        <f t="shared" si="25"/>
        <v>0</v>
      </c>
    </row>
    <row r="1806" ht="15.75">
      <c r="AC1806" s="5">
        <f t="shared" si="25"/>
        <v>0</v>
      </c>
    </row>
    <row r="1807" ht="15.75">
      <c r="AC1807" s="5">
        <f t="shared" si="25"/>
        <v>0</v>
      </c>
    </row>
    <row r="1808" ht="15.75">
      <c r="AC1808" s="5">
        <f t="shared" si="25"/>
        <v>0</v>
      </c>
    </row>
    <row r="1809" ht="15.75">
      <c r="AC1809" s="5">
        <f t="shared" si="25"/>
        <v>0</v>
      </c>
    </row>
    <row r="1810" ht="15.75">
      <c r="AC1810" s="5">
        <f t="shared" si="25"/>
        <v>0</v>
      </c>
    </row>
    <row r="1811" ht="15.75">
      <c r="AC1811" s="5">
        <f t="shared" si="25"/>
        <v>0</v>
      </c>
    </row>
    <row r="1812" ht="15.75">
      <c r="AC1812" s="5">
        <f aca="true" t="shared" si="26" ref="AC1812:AC1875">IF(SUM(N1812:U1812)&lt;&gt;0,1,0)</f>
        <v>0</v>
      </c>
    </row>
    <row r="1813" ht="15.75">
      <c r="AC1813" s="5">
        <f t="shared" si="26"/>
        <v>0</v>
      </c>
    </row>
    <row r="1814" ht="15.75">
      <c r="AC1814" s="5">
        <f t="shared" si="26"/>
        <v>0</v>
      </c>
    </row>
    <row r="1815" ht="15.75">
      <c r="AC1815" s="5">
        <f t="shared" si="26"/>
        <v>0</v>
      </c>
    </row>
    <row r="1816" ht="15.75">
      <c r="AC1816" s="5">
        <f t="shared" si="26"/>
        <v>0</v>
      </c>
    </row>
    <row r="1817" ht="15.75">
      <c r="AC1817" s="5">
        <f t="shared" si="26"/>
        <v>0</v>
      </c>
    </row>
    <row r="1818" ht="15.75">
      <c r="AC1818" s="5">
        <f t="shared" si="26"/>
        <v>0</v>
      </c>
    </row>
    <row r="1819" ht="15.75">
      <c r="AC1819" s="5">
        <f t="shared" si="26"/>
        <v>0</v>
      </c>
    </row>
    <row r="1820" ht="15.75">
      <c r="AC1820" s="5">
        <f t="shared" si="26"/>
        <v>0</v>
      </c>
    </row>
    <row r="1821" ht="15.75">
      <c r="AC1821" s="5">
        <f t="shared" si="26"/>
        <v>0</v>
      </c>
    </row>
    <row r="1822" ht="15.75">
      <c r="AC1822" s="5">
        <f t="shared" si="26"/>
        <v>0</v>
      </c>
    </row>
    <row r="1823" ht="15.75">
      <c r="AC1823" s="5">
        <f t="shared" si="26"/>
        <v>0</v>
      </c>
    </row>
    <row r="1824" ht="15.75">
      <c r="AC1824" s="5">
        <f t="shared" si="26"/>
        <v>0</v>
      </c>
    </row>
    <row r="1825" ht="15.75">
      <c r="AC1825" s="5">
        <f t="shared" si="26"/>
        <v>0</v>
      </c>
    </row>
    <row r="1826" ht="15.75">
      <c r="AC1826" s="5">
        <f t="shared" si="26"/>
        <v>0</v>
      </c>
    </row>
    <row r="1827" ht="15.75">
      <c r="AC1827" s="5">
        <f t="shared" si="26"/>
        <v>0</v>
      </c>
    </row>
    <row r="1828" ht="15.75">
      <c r="AC1828" s="5">
        <f t="shared" si="26"/>
        <v>0</v>
      </c>
    </row>
    <row r="1829" ht="15.75">
      <c r="AC1829" s="5">
        <f t="shared" si="26"/>
        <v>0</v>
      </c>
    </row>
    <row r="1830" ht="15.75">
      <c r="AC1830" s="5">
        <f t="shared" si="26"/>
        <v>0</v>
      </c>
    </row>
    <row r="1831" ht="15.75">
      <c r="AC1831" s="5">
        <f t="shared" si="26"/>
        <v>0</v>
      </c>
    </row>
    <row r="1832" ht="15.75">
      <c r="AC1832" s="5">
        <f t="shared" si="26"/>
        <v>0</v>
      </c>
    </row>
    <row r="1833" ht="15.75">
      <c r="AC1833" s="5">
        <f t="shared" si="26"/>
        <v>0</v>
      </c>
    </row>
    <row r="1834" ht="15.75">
      <c r="AC1834" s="5">
        <f t="shared" si="26"/>
        <v>0</v>
      </c>
    </row>
    <row r="1835" ht="15.75">
      <c r="AC1835" s="5">
        <f t="shared" si="26"/>
        <v>0</v>
      </c>
    </row>
    <row r="1836" ht="15.75">
      <c r="AC1836" s="5">
        <f t="shared" si="26"/>
        <v>0</v>
      </c>
    </row>
    <row r="1837" ht="15.75">
      <c r="AC1837" s="5">
        <f t="shared" si="26"/>
        <v>0</v>
      </c>
    </row>
    <row r="1838" ht="15.75">
      <c r="AC1838" s="5">
        <f t="shared" si="26"/>
        <v>0</v>
      </c>
    </row>
    <row r="1839" ht="15.75">
      <c r="AC1839" s="5">
        <f t="shared" si="26"/>
        <v>0</v>
      </c>
    </row>
    <row r="1840" ht="15.75">
      <c r="AC1840" s="5">
        <f t="shared" si="26"/>
        <v>0</v>
      </c>
    </row>
    <row r="1841" ht="15.75">
      <c r="AC1841" s="5">
        <f t="shared" si="26"/>
        <v>0</v>
      </c>
    </row>
    <row r="1842" ht="15.75">
      <c r="AC1842" s="5">
        <f t="shared" si="26"/>
        <v>0</v>
      </c>
    </row>
    <row r="1843" ht="15.75">
      <c r="AC1843" s="5">
        <f t="shared" si="26"/>
        <v>0</v>
      </c>
    </row>
    <row r="1844" ht="15.75">
      <c r="AC1844" s="5">
        <f t="shared" si="26"/>
        <v>0</v>
      </c>
    </row>
    <row r="1845" ht="15.75">
      <c r="AC1845" s="5">
        <f t="shared" si="26"/>
        <v>0</v>
      </c>
    </row>
    <row r="1846" ht="15.75">
      <c r="AC1846" s="5">
        <f t="shared" si="26"/>
        <v>0</v>
      </c>
    </row>
    <row r="1847" ht="15.75">
      <c r="AC1847" s="5">
        <f t="shared" si="26"/>
        <v>0</v>
      </c>
    </row>
    <row r="1848" ht="15.75">
      <c r="AC1848" s="5">
        <f t="shared" si="26"/>
        <v>0</v>
      </c>
    </row>
    <row r="1849" ht="15.75">
      <c r="AC1849" s="5">
        <f t="shared" si="26"/>
        <v>0</v>
      </c>
    </row>
    <row r="1850" ht="15.75">
      <c r="AC1850" s="5">
        <f t="shared" si="26"/>
        <v>0</v>
      </c>
    </row>
    <row r="1851" ht="15.75">
      <c r="AC1851" s="5">
        <f t="shared" si="26"/>
        <v>0</v>
      </c>
    </row>
    <row r="1852" ht="15.75">
      <c r="AC1852" s="5">
        <f t="shared" si="26"/>
        <v>0</v>
      </c>
    </row>
    <row r="1853" ht="15.75">
      <c r="AC1853" s="5">
        <f t="shared" si="26"/>
        <v>0</v>
      </c>
    </row>
    <row r="1854" ht="15.75">
      <c r="AC1854" s="5">
        <f t="shared" si="26"/>
        <v>0</v>
      </c>
    </row>
    <row r="1855" ht="15.75">
      <c r="AC1855" s="5">
        <f t="shared" si="26"/>
        <v>0</v>
      </c>
    </row>
    <row r="1856" ht="15.75">
      <c r="AC1856" s="5">
        <f t="shared" si="26"/>
        <v>0</v>
      </c>
    </row>
    <row r="1857" ht="15.75">
      <c r="AC1857" s="5">
        <f t="shared" si="26"/>
        <v>0</v>
      </c>
    </row>
    <row r="1858" ht="15.75">
      <c r="AC1858" s="5">
        <f t="shared" si="26"/>
        <v>0</v>
      </c>
    </row>
    <row r="1859" ht="15.75">
      <c r="AC1859" s="5">
        <f t="shared" si="26"/>
        <v>0</v>
      </c>
    </row>
    <row r="1860" ht="15.75">
      <c r="AC1860" s="5">
        <f t="shared" si="26"/>
        <v>0</v>
      </c>
    </row>
    <row r="1861" ht="15.75">
      <c r="AC1861" s="5">
        <f t="shared" si="26"/>
        <v>0</v>
      </c>
    </row>
    <row r="1862" ht="15.75">
      <c r="AC1862" s="5">
        <f t="shared" si="26"/>
        <v>0</v>
      </c>
    </row>
    <row r="1863" ht="15.75">
      <c r="AC1863" s="5">
        <f t="shared" si="26"/>
        <v>0</v>
      </c>
    </row>
    <row r="1864" ht="15.75">
      <c r="AC1864" s="5">
        <f t="shared" si="26"/>
        <v>0</v>
      </c>
    </row>
    <row r="1865" ht="15.75">
      <c r="AC1865" s="5">
        <f t="shared" si="26"/>
        <v>0</v>
      </c>
    </row>
    <row r="1866" ht="15.75">
      <c r="AC1866" s="5">
        <f t="shared" si="26"/>
        <v>0</v>
      </c>
    </row>
    <row r="1867" ht="15.75">
      <c r="AC1867" s="5">
        <f t="shared" si="26"/>
        <v>0</v>
      </c>
    </row>
    <row r="1868" ht="15.75">
      <c r="AC1868" s="5">
        <f t="shared" si="26"/>
        <v>0</v>
      </c>
    </row>
    <row r="1869" ht="15.75">
      <c r="AC1869" s="5">
        <f t="shared" si="26"/>
        <v>0</v>
      </c>
    </row>
    <row r="1870" ht="15.75">
      <c r="AC1870" s="5">
        <f t="shared" si="26"/>
        <v>0</v>
      </c>
    </row>
    <row r="1871" ht="15.75">
      <c r="AC1871" s="5">
        <f t="shared" si="26"/>
        <v>0</v>
      </c>
    </row>
    <row r="1872" ht="15.75">
      <c r="AC1872" s="5">
        <f t="shared" si="26"/>
        <v>0</v>
      </c>
    </row>
    <row r="1873" ht="15.75">
      <c r="AC1873" s="5">
        <f t="shared" si="26"/>
        <v>0</v>
      </c>
    </row>
    <row r="1874" ht="15.75">
      <c r="AC1874" s="5">
        <f t="shared" si="26"/>
        <v>0</v>
      </c>
    </row>
    <row r="1875" ht="15.75">
      <c r="AC1875" s="5">
        <f t="shared" si="26"/>
        <v>0</v>
      </c>
    </row>
    <row r="1876" ht="15.75">
      <c r="AC1876" s="5">
        <f aca="true" t="shared" si="27" ref="AC1876:AC1939">IF(SUM(N1876:U1876)&lt;&gt;0,1,0)</f>
        <v>0</v>
      </c>
    </row>
    <row r="1877" ht="15.75">
      <c r="AC1877" s="5">
        <f t="shared" si="27"/>
        <v>0</v>
      </c>
    </row>
    <row r="1878" ht="15.75">
      <c r="AC1878" s="5">
        <f t="shared" si="27"/>
        <v>0</v>
      </c>
    </row>
    <row r="1879" ht="15.75">
      <c r="AC1879" s="5">
        <f t="shared" si="27"/>
        <v>0</v>
      </c>
    </row>
    <row r="1880" ht="15.75">
      <c r="AC1880" s="5">
        <f t="shared" si="27"/>
        <v>0</v>
      </c>
    </row>
    <row r="1881" ht="15.75">
      <c r="AC1881" s="5">
        <f t="shared" si="27"/>
        <v>0</v>
      </c>
    </row>
    <row r="1882" ht="15.75">
      <c r="AC1882" s="5">
        <f t="shared" si="27"/>
        <v>0</v>
      </c>
    </row>
    <row r="1883" ht="15.75">
      <c r="AC1883" s="5">
        <f t="shared" si="27"/>
        <v>0</v>
      </c>
    </row>
    <row r="1884" ht="15.75">
      <c r="AC1884" s="5">
        <f t="shared" si="27"/>
        <v>0</v>
      </c>
    </row>
    <row r="1885" ht="15.75">
      <c r="AC1885" s="5">
        <f t="shared" si="27"/>
        <v>0</v>
      </c>
    </row>
    <row r="1886" ht="15.75">
      <c r="AC1886" s="5">
        <f t="shared" si="27"/>
        <v>0</v>
      </c>
    </row>
    <row r="1887" ht="15.75">
      <c r="AC1887" s="5">
        <f t="shared" si="27"/>
        <v>0</v>
      </c>
    </row>
    <row r="1888" ht="15.75">
      <c r="AC1888" s="5">
        <f t="shared" si="27"/>
        <v>0</v>
      </c>
    </row>
    <row r="1889" ht="15.75">
      <c r="AC1889" s="5">
        <f t="shared" si="27"/>
        <v>0</v>
      </c>
    </row>
    <row r="1890" ht="15.75">
      <c r="AC1890" s="5">
        <f t="shared" si="27"/>
        <v>0</v>
      </c>
    </row>
    <row r="1891" ht="15.75">
      <c r="AC1891" s="5">
        <f t="shared" si="27"/>
        <v>0</v>
      </c>
    </row>
    <row r="1892" ht="15.75">
      <c r="AC1892" s="5">
        <f t="shared" si="27"/>
        <v>0</v>
      </c>
    </row>
    <row r="1893" ht="15.75">
      <c r="AC1893" s="5">
        <f t="shared" si="27"/>
        <v>0</v>
      </c>
    </row>
    <row r="1894" ht="15.75">
      <c r="AC1894" s="5">
        <f t="shared" si="27"/>
        <v>0</v>
      </c>
    </row>
    <row r="1895" ht="15.75">
      <c r="AC1895" s="5">
        <f t="shared" si="27"/>
        <v>0</v>
      </c>
    </row>
    <row r="1896" ht="15.75">
      <c r="AC1896" s="5">
        <f t="shared" si="27"/>
        <v>0</v>
      </c>
    </row>
    <row r="1897" ht="15.75">
      <c r="AC1897" s="5">
        <f t="shared" si="27"/>
        <v>0</v>
      </c>
    </row>
    <row r="1898" ht="15.75">
      <c r="AC1898" s="5">
        <f t="shared" si="27"/>
        <v>0</v>
      </c>
    </row>
    <row r="1899" ht="15.75">
      <c r="AC1899" s="5">
        <f t="shared" si="27"/>
        <v>0</v>
      </c>
    </row>
    <row r="1900" ht="15.75">
      <c r="AC1900" s="5">
        <f t="shared" si="27"/>
        <v>0</v>
      </c>
    </row>
    <row r="1901" ht="15.75">
      <c r="AC1901" s="5">
        <f t="shared" si="27"/>
        <v>0</v>
      </c>
    </row>
    <row r="1902" ht="15.75">
      <c r="AC1902" s="5">
        <f t="shared" si="27"/>
        <v>0</v>
      </c>
    </row>
    <row r="1903" ht="15.75">
      <c r="AC1903" s="5">
        <f t="shared" si="27"/>
        <v>0</v>
      </c>
    </row>
    <row r="1904" ht="15.75">
      <c r="AC1904" s="5">
        <f t="shared" si="27"/>
        <v>0</v>
      </c>
    </row>
    <row r="1905" ht="15.75">
      <c r="AC1905" s="5">
        <f t="shared" si="27"/>
        <v>0</v>
      </c>
    </row>
    <row r="1906" ht="15.75">
      <c r="AC1906" s="5">
        <f t="shared" si="27"/>
        <v>0</v>
      </c>
    </row>
    <row r="1907" ht="15.75">
      <c r="AC1907" s="5">
        <f t="shared" si="27"/>
        <v>0</v>
      </c>
    </row>
    <row r="1908" ht="15.75">
      <c r="AC1908" s="5">
        <f t="shared" si="27"/>
        <v>0</v>
      </c>
    </row>
    <row r="1909" ht="15.75">
      <c r="AC1909" s="5">
        <f t="shared" si="27"/>
        <v>0</v>
      </c>
    </row>
    <row r="1910" ht="15.75">
      <c r="AC1910" s="5">
        <f t="shared" si="27"/>
        <v>0</v>
      </c>
    </row>
    <row r="1911" ht="15.75">
      <c r="AC1911" s="5">
        <f t="shared" si="27"/>
        <v>0</v>
      </c>
    </row>
    <row r="1912" ht="15.75">
      <c r="AC1912" s="5">
        <f t="shared" si="27"/>
        <v>0</v>
      </c>
    </row>
    <row r="1913" ht="15.75">
      <c r="AC1913" s="5">
        <f t="shared" si="27"/>
        <v>0</v>
      </c>
    </row>
    <row r="1914" ht="15.75">
      <c r="AC1914" s="5">
        <f t="shared" si="27"/>
        <v>0</v>
      </c>
    </row>
    <row r="1915" ht="15.75">
      <c r="AC1915" s="5">
        <f t="shared" si="27"/>
        <v>0</v>
      </c>
    </row>
    <row r="1916" ht="15.75">
      <c r="AC1916" s="5">
        <f t="shared" si="27"/>
        <v>0</v>
      </c>
    </row>
    <row r="1917" ht="15.75">
      <c r="AC1917" s="5">
        <f t="shared" si="27"/>
        <v>0</v>
      </c>
    </row>
    <row r="1918" ht="15.75">
      <c r="AC1918" s="5">
        <f t="shared" si="27"/>
        <v>0</v>
      </c>
    </row>
    <row r="1919" ht="15.75">
      <c r="AC1919" s="5">
        <f t="shared" si="27"/>
        <v>0</v>
      </c>
    </row>
    <row r="1920" ht="15.75">
      <c r="AC1920" s="5">
        <f t="shared" si="27"/>
        <v>0</v>
      </c>
    </row>
    <row r="1921" ht="15.75">
      <c r="AC1921" s="5">
        <f t="shared" si="27"/>
        <v>0</v>
      </c>
    </row>
    <row r="1922" ht="15.75">
      <c r="AC1922" s="5">
        <f t="shared" si="27"/>
        <v>0</v>
      </c>
    </row>
    <row r="1923" ht="15.75">
      <c r="AC1923" s="5">
        <f t="shared" si="27"/>
        <v>0</v>
      </c>
    </row>
    <row r="1924" ht="15.75">
      <c r="AC1924" s="5">
        <f t="shared" si="27"/>
        <v>0</v>
      </c>
    </row>
    <row r="1925" ht="15.75">
      <c r="AC1925" s="5">
        <f t="shared" si="27"/>
        <v>0</v>
      </c>
    </row>
    <row r="1926" ht="15.75">
      <c r="AC1926" s="5">
        <f t="shared" si="27"/>
        <v>0</v>
      </c>
    </row>
    <row r="1927" ht="15.75">
      <c r="AC1927" s="5">
        <f t="shared" si="27"/>
        <v>0</v>
      </c>
    </row>
    <row r="1928" ht="15.75">
      <c r="AC1928" s="5">
        <f t="shared" si="27"/>
        <v>0</v>
      </c>
    </row>
    <row r="1929" ht="15.75">
      <c r="AC1929" s="5">
        <f t="shared" si="27"/>
        <v>0</v>
      </c>
    </row>
    <row r="1930" ht="15.75">
      <c r="AC1930" s="5">
        <f t="shared" si="27"/>
        <v>0</v>
      </c>
    </row>
    <row r="1931" ht="15.75">
      <c r="AC1931" s="5">
        <f t="shared" si="27"/>
        <v>0</v>
      </c>
    </row>
    <row r="1932" ht="15.75">
      <c r="AC1932" s="5">
        <f t="shared" si="27"/>
        <v>0</v>
      </c>
    </row>
    <row r="1933" ht="15.75">
      <c r="AC1933" s="5">
        <f t="shared" si="27"/>
        <v>0</v>
      </c>
    </row>
    <row r="1934" ht="15.75">
      <c r="AC1934" s="5">
        <f t="shared" si="27"/>
        <v>0</v>
      </c>
    </row>
    <row r="1935" ht="15.75">
      <c r="AC1935" s="5">
        <f t="shared" si="27"/>
        <v>0</v>
      </c>
    </row>
    <row r="1936" ht="15.75">
      <c r="AC1936" s="5">
        <f t="shared" si="27"/>
        <v>0</v>
      </c>
    </row>
    <row r="1937" ht="15.75">
      <c r="AC1937" s="5">
        <f t="shared" si="27"/>
        <v>0</v>
      </c>
    </row>
    <row r="1938" ht="15.75">
      <c r="AC1938" s="5">
        <f t="shared" si="27"/>
        <v>0</v>
      </c>
    </row>
    <row r="1939" ht="15.75">
      <c r="AC1939" s="5">
        <f t="shared" si="27"/>
        <v>0</v>
      </c>
    </row>
    <row r="1940" ht="15.75">
      <c r="AC1940" s="5">
        <f aca="true" t="shared" si="28" ref="AC1940:AC2003">IF(SUM(N1940:U1940)&lt;&gt;0,1,0)</f>
        <v>0</v>
      </c>
    </row>
    <row r="1941" ht="15.75">
      <c r="AC1941" s="5">
        <f t="shared" si="28"/>
        <v>0</v>
      </c>
    </row>
    <row r="1942" ht="15.75">
      <c r="AC1942" s="5">
        <f t="shared" si="28"/>
        <v>0</v>
      </c>
    </row>
    <row r="1943" ht="15.75">
      <c r="AC1943" s="5">
        <f t="shared" si="28"/>
        <v>0</v>
      </c>
    </row>
    <row r="1944" ht="15.75">
      <c r="AC1944" s="5">
        <f t="shared" si="28"/>
        <v>0</v>
      </c>
    </row>
    <row r="1945" ht="15.75">
      <c r="AC1945" s="5">
        <f t="shared" si="28"/>
        <v>0</v>
      </c>
    </row>
    <row r="1946" ht="15.75">
      <c r="AC1946" s="5">
        <f t="shared" si="28"/>
        <v>0</v>
      </c>
    </row>
    <row r="1947" ht="15.75">
      <c r="AC1947" s="5">
        <f t="shared" si="28"/>
        <v>0</v>
      </c>
    </row>
    <row r="1948" ht="15.75">
      <c r="AC1948" s="5">
        <f t="shared" si="28"/>
        <v>0</v>
      </c>
    </row>
    <row r="1949" ht="15.75">
      <c r="AC1949" s="5">
        <f t="shared" si="28"/>
        <v>0</v>
      </c>
    </row>
    <row r="1950" ht="15.75">
      <c r="AC1950" s="5">
        <f t="shared" si="28"/>
        <v>0</v>
      </c>
    </row>
    <row r="1951" ht="15.75">
      <c r="AC1951" s="5">
        <f t="shared" si="28"/>
        <v>0</v>
      </c>
    </row>
    <row r="1952" ht="15.75">
      <c r="AC1952" s="5">
        <f t="shared" si="28"/>
        <v>0</v>
      </c>
    </row>
    <row r="1953" ht="15.75">
      <c r="AC1953" s="5">
        <f t="shared" si="28"/>
        <v>0</v>
      </c>
    </row>
    <row r="1954" ht="15.75">
      <c r="AC1954" s="5">
        <f t="shared" si="28"/>
        <v>0</v>
      </c>
    </row>
    <row r="1955" ht="15.75">
      <c r="AC1955" s="5">
        <f t="shared" si="28"/>
        <v>0</v>
      </c>
    </row>
    <row r="1956" ht="15.75">
      <c r="AC1956" s="5">
        <f t="shared" si="28"/>
        <v>0</v>
      </c>
    </row>
    <row r="1957" ht="15.75">
      <c r="AC1957" s="5">
        <f t="shared" si="28"/>
        <v>0</v>
      </c>
    </row>
    <row r="1958" ht="15.75">
      <c r="AC1958" s="5">
        <f t="shared" si="28"/>
        <v>0</v>
      </c>
    </row>
    <row r="1959" ht="15.75">
      <c r="AC1959" s="5">
        <f t="shared" si="28"/>
        <v>0</v>
      </c>
    </row>
    <row r="1960" ht="15.75">
      <c r="AC1960" s="5">
        <f t="shared" si="28"/>
        <v>0</v>
      </c>
    </row>
    <row r="1961" ht="15.75">
      <c r="AC1961" s="5">
        <f t="shared" si="28"/>
        <v>0</v>
      </c>
    </row>
    <row r="1962" ht="15.75">
      <c r="AC1962" s="5">
        <f t="shared" si="28"/>
        <v>0</v>
      </c>
    </row>
    <row r="1963" ht="15.75">
      <c r="AC1963" s="5">
        <f t="shared" si="28"/>
        <v>0</v>
      </c>
    </row>
    <row r="1964" ht="15.75">
      <c r="AC1964" s="5">
        <f t="shared" si="28"/>
        <v>0</v>
      </c>
    </row>
    <row r="1965" ht="15.75">
      <c r="AC1965" s="5">
        <f t="shared" si="28"/>
        <v>0</v>
      </c>
    </row>
    <row r="1966" ht="15.75">
      <c r="AC1966" s="5">
        <f t="shared" si="28"/>
        <v>0</v>
      </c>
    </row>
    <row r="1967" ht="15.75">
      <c r="AC1967" s="5">
        <f t="shared" si="28"/>
        <v>0</v>
      </c>
    </row>
    <row r="1968" ht="15.75">
      <c r="AC1968" s="5">
        <f t="shared" si="28"/>
        <v>0</v>
      </c>
    </row>
    <row r="1969" ht="15.75">
      <c r="AC1969" s="5">
        <f t="shared" si="28"/>
        <v>0</v>
      </c>
    </row>
    <row r="1970" ht="15.75">
      <c r="AC1970" s="5">
        <f t="shared" si="28"/>
        <v>0</v>
      </c>
    </row>
    <row r="1971" ht="15.75">
      <c r="AC1971" s="5">
        <f t="shared" si="28"/>
        <v>0</v>
      </c>
    </row>
    <row r="1972" ht="15.75">
      <c r="AC1972" s="5">
        <f t="shared" si="28"/>
        <v>0</v>
      </c>
    </row>
    <row r="1973" ht="15.75">
      <c r="AC1973" s="5">
        <f t="shared" si="28"/>
        <v>0</v>
      </c>
    </row>
    <row r="1974" ht="15.75">
      <c r="AC1974" s="5">
        <f t="shared" si="28"/>
        <v>0</v>
      </c>
    </row>
    <row r="1975" ht="15.75">
      <c r="AC1975" s="5">
        <f t="shared" si="28"/>
        <v>0</v>
      </c>
    </row>
    <row r="1976" ht="15.75">
      <c r="AC1976" s="5">
        <f t="shared" si="28"/>
        <v>0</v>
      </c>
    </row>
    <row r="1977" ht="15.75">
      <c r="AC1977" s="5">
        <f t="shared" si="28"/>
        <v>0</v>
      </c>
    </row>
    <row r="1978" ht="15.75">
      <c r="AC1978" s="5">
        <f t="shared" si="28"/>
        <v>0</v>
      </c>
    </row>
    <row r="1979" ht="15.75">
      <c r="AC1979" s="5">
        <f t="shared" si="28"/>
        <v>0</v>
      </c>
    </row>
    <row r="1980" ht="15.75">
      <c r="AC1980" s="5">
        <f t="shared" si="28"/>
        <v>0</v>
      </c>
    </row>
    <row r="1981" ht="15.75">
      <c r="AC1981" s="5">
        <f t="shared" si="28"/>
        <v>0</v>
      </c>
    </row>
    <row r="1982" ht="15.75">
      <c r="AC1982" s="5">
        <f t="shared" si="28"/>
        <v>0</v>
      </c>
    </row>
    <row r="1983" ht="15.75">
      <c r="AC1983" s="5">
        <f t="shared" si="28"/>
        <v>0</v>
      </c>
    </row>
    <row r="1984" ht="15.75">
      <c r="AC1984" s="5">
        <f t="shared" si="28"/>
        <v>0</v>
      </c>
    </row>
    <row r="1985" ht="15.75">
      <c r="AC1985" s="5">
        <f t="shared" si="28"/>
        <v>0</v>
      </c>
    </row>
    <row r="1986" ht="15.75">
      <c r="AC1986" s="5">
        <f t="shared" si="28"/>
        <v>0</v>
      </c>
    </row>
    <row r="1987" ht="15.75">
      <c r="AC1987" s="5">
        <f t="shared" si="28"/>
        <v>0</v>
      </c>
    </row>
    <row r="1988" ht="15.75">
      <c r="AC1988" s="5">
        <f t="shared" si="28"/>
        <v>0</v>
      </c>
    </row>
    <row r="1989" ht="15.75">
      <c r="AC1989" s="5">
        <f t="shared" si="28"/>
        <v>0</v>
      </c>
    </row>
    <row r="1990" ht="15.75">
      <c r="AC1990" s="5">
        <f t="shared" si="28"/>
        <v>0</v>
      </c>
    </row>
    <row r="1991" ht="15.75">
      <c r="AC1991" s="5">
        <f t="shared" si="28"/>
        <v>0</v>
      </c>
    </row>
    <row r="1992" ht="15.75">
      <c r="AC1992" s="5">
        <f t="shared" si="28"/>
        <v>0</v>
      </c>
    </row>
    <row r="1993" ht="15.75">
      <c r="AC1993" s="5">
        <f t="shared" si="28"/>
        <v>0</v>
      </c>
    </row>
    <row r="1994" ht="15.75">
      <c r="AC1994" s="5">
        <f t="shared" si="28"/>
        <v>0</v>
      </c>
    </row>
    <row r="1995" ht="15.75">
      <c r="AC1995" s="5">
        <f t="shared" si="28"/>
        <v>0</v>
      </c>
    </row>
    <row r="1996" ht="15.75">
      <c r="AC1996" s="5">
        <f t="shared" si="28"/>
        <v>0</v>
      </c>
    </row>
    <row r="1997" ht="15.75">
      <c r="AC1997" s="5">
        <f t="shared" si="28"/>
        <v>0</v>
      </c>
    </row>
    <row r="1998" ht="15.75">
      <c r="AC1998" s="5">
        <f t="shared" si="28"/>
        <v>0</v>
      </c>
    </row>
    <row r="1999" ht="15.75">
      <c r="AC1999" s="5">
        <f t="shared" si="28"/>
        <v>0</v>
      </c>
    </row>
    <row r="2000" ht="15.75">
      <c r="AC2000" s="5">
        <f t="shared" si="28"/>
        <v>0</v>
      </c>
    </row>
    <row r="2001" ht="15.75">
      <c r="AC2001" s="5">
        <f t="shared" si="28"/>
        <v>0</v>
      </c>
    </row>
    <row r="2002" ht="15.75">
      <c r="AC2002" s="5">
        <f t="shared" si="28"/>
        <v>0</v>
      </c>
    </row>
    <row r="2003" ht="15.75">
      <c r="AC2003" s="5">
        <f t="shared" si="28"/>
        <v>0</v>
      </c>
    </row>
    <row r="2004" ht="15.75">
      <c r="AC2004" s="5">
        <f aca="true" t="shared" si="29" ref="AC2004:AC2067">IF(SUM(N2004:U2004)&lt;&gt;0,1,0)</f>
        <v>0</v>
      </c>
    </row>
    <row r="2005" ht="15.75">
      <c r="AC2005" s="5">
        <f t="shared" si="29"/>
        <v>0</v>
      </c>
    </row>
    <row r="2006" ht="15.75">
      <c r="AC2006" s="5">
        <f t="shared" si="29"/>
        <v>0</v>
      </c>
    </row>
    <row r="2007" ht="15.75">
      <c r="AC2007" s="5">
        <f t="shared" si="29"/>
        <v>0</v>
      </c>
    </row>
    <row r="2008" ht="15.75">
      <c r="AC2008" s="5">
        <f t="shared" si="29"/>
        <v>0</v>
      </c>
    </row>
    <row r="2009" ht="15.75">
      <c r="AC2009" s="5">
        <f t="shared" si="29"/>
        <v>0</v>
      </c>
    </row>
    <row r="2010" ht="15.75">
      <c r="AC2010" s="5">
        <f t="shared" si="29"/>
        <v>0</v>
      </c>
    </row>
    <row r="2011" ht="15.75">
      <c r="AC2011" s="5">
        <f t="shared" si="29"/>
        <v>0</v>
      </c>
    </row>
    <row r="2012" ht="15.75">
      <c r="AC2012" s="5">
        <f t="shared" si="29"/>
        <v>0</v>
      </c>
    </row>
    <row r="2013" ht="15.75">
      <c r="AC2013" s="5">
        <f t="shared" si="29"/>
        <v>0</v>
      </c>
    </row>
    <row r="2014" ht="15.75">
      <c r="AC2014" s="5">
        <f t="shared" si="29"/>
        <v>0</v>
      </c>
    </row>
    <row r="2015" ht="15.75">
      <c r="AC2015" s="5">
        <f t="shared" si="29"/>
        <v>0</v>
      </c>
    </row>
    <row r="2016" ht="15.75">
      <c r="AC2016" s="5">
        <f t="shared" si="29"/>
        <v>0</v>
      </c>
    </row>
    <row r="2017" ht="15.75">
      <c r="AC2017" s="5">
        <f t="shared" si="29"/>
        <v>0</v>
      </c>
    </row>
    <row r="2018" ht="15.75">
      <c r="AC2018" s="5">
        <f t="shared" si="29"/>
        <v>0</v>
      </c>
    </row>
    <row r="2019" ht="15.75">
      <c r="AC2019" s="5">
        <f t="shared" si="29"/>
        <v>0</v>
      </c>
    </row>
    <row r="2020" ht="15.75">
      <c r="AC2020" s="5">
        <f t="shared" si="29"/>
        <v>0</v>
      </c>
    </row>
    <row r="2021" ht="15.75">
      <c r="AC2021" s="5">
        <f t="shared" si="29"/>
        <v>0</v>
      </c>
    </row>
    <row r="2022" ht="15.75">
      <c r="AC2022" s="5">
        <f t="shared" si="29"/>
        <v>0</v>
      </c>
    </row>
    <row r="2023" ht="15.75">
      <c r="AC2023" s="5">
        <f t="shared" si="29"/>
        <v>0</v>
      </c>
    </row>
    <row r="2024" ht="15.75">
      <c r="AC2024" s="5">
        <f t="shared" si="29"/>
        <v>0</v>
      </c>
    </row>
    <row r="2025" ht="15.75">
      <c r="AC2025" s="5">
        <f t="shared" si="29"/>
        <v>0</v>
      </c>
    </row>
    <row r="2026" ht="15.75">
      <c r="AC2026" s="5">
        <f t="shared" si="29"/>
        <v>0</v>
      </c>
    </row>
    <row r="2027" ht="15.75">
      <c r="AC2027" s="5">
        <f t="shared" si="29"/>
        <v>0</v>
      </c>
    </row>
    <row r="2028" ht="15.75">
      <c r="AC2028" s="5">
        <f t="shared" si="29"/>
        <v>0</v>
      </c>
    </row>
    <row r="2029" ht="15.75">
      <c r="AC2029" s="5">
        <f t="shared" si="29"/>
        <v>0</v>
      </c>
    </row>
    <row r="2030" ht="15.75">
      <c r="AC2030" s="5">
        <f t="shared" si="29"/>
        <v>0</v>
      </c>
    </row>
    <row r="2031" ht="15.75">
      <c r="AC2031" s="5">
        <f t="shared" si="29"/>
        <v>0</v>
      </c>
    </row>
    <row r="2032" ht="15.75">
      <c r="AC2032" s="5">
        <f t="shared" si="29"/>
        <v>0</v>
      </c>
    </row>
    <row r="2033" ht="15.75">
      <c r="AC2033" s="5">
        <f t="shared" si="29"/>
        <v>0</v>
      </c>
    </row>
    <row r="2034" ht="15.75">
      <c r="AC2034" s="5">
        <f t="shared" si="29"/>
        <v>0</v>
      </c>
    </row>
    <row r="2035" ht="15.75">
      <c r="AC2035" s="5">
        <f t="shared" si="29"/>
        <v>0</v>
      </c>
    </row>
    <row r="2036" ht="15.75">
      <c r="AC2036" s="5">
        <f t="shared" si="29"/>
        <v>0</v>
      </c>
    </row>
    <row r="2037" ht="15.75">
      <c r="AC2037" s="5">
        <f t="shared" si="29"/>
        <v>0</v>
      </c>
    </row>
    <row r="2038" ht="15.75">
      <c r="AC2038" s="5">
        <f t="shared" si="29"/>
        <v>0</v>
      </c>
    </row>
    <row r="2039" ht="15.75">
      <c r="AC2039" s="5">
        <f t="shared" si="29"/>
        <v>0</v>
      </c>
    </row>
    <row r="2040" ht="15.75">
      <c r="AC2040" s="5">
        <f t="shared" si="29"/>
        <v>0</v>
      </c>
    </row>
    <row r="2041" ht="15.75">
      <c r="AC2041" s="5">
        <f t="shared" si="29"/>
        <v>0</v>
      </c>
    </row>
    <row r="2042" ht="15.75">
      <c r="AC2042" s="5">
        <f t="shared" si="29"/>
        <v>0</v>
      </c>
    </row>
    <row r="2043" ht="15.75">
      <c r="AC2043" s="5">
        <f t="shared" si="29"/>
        <v>0</v>
      </c>
    </row>
    <row r="2044" ht="15.75">
      <c r="AC2044" s="5">
        <f t="shared" si="29"/>
        <v>0</v>
      </c>
    </row>
    <row r="2045" ht="15.75">
      <c r="AC2045" s="5">
        <f t="shared" si="29"/>
        <v>0</v>
      </c>
    </row>
    <row r="2046" ht="15.75">
      <c r="AC2046" s="5">
        <f t="shared" si="29"/>
        <v>0</v>
      </c>
    </row>
    <row r="2047" ht="15.75">
      <c r="AC2047" s="5">
        <f t="shared" si="29"/>
        <v>0</v>
      </c>
    </row>
    <row r="2048" ht="15.75">
      <c r="AC2048" s="5">
        <f t="shared" si="29"/>
        <v>0</v>
      </c>
    </row>
    <row r="2049" ht="15.75">
      <c r="AC2049" s="5">
        <f t="shared" si="29"/>
        <v>0</v>
      </c>
    </row>
    <row r="2050" ht="15.75">
      <c r="AC2050" s="5">
        <f t="shared" si="29"/>
        <v>0</v>
      </c>
    </row>
    <row r="2051" ht="15.75">
      <c r="AC2051" s="5">
        <f t="shared" si="29"/>
        <v>0</v>
      </c>
    </row>
    <row r="2052" ht="15.75">
      <c r="AC2052" s="5">
        <f t="shared" si="29"/>
        <v>0</v>
      </c>
    </row>
    <row r="2053" ht="15.75">
      <c r="AC2053" s="5">
        <f t="shared" si="29"/>
        <v>0</v>
      </c>
    </row>
    <row r="2054" ht="15.75">
      <c r="AC2054" s="5">
        <f t="shared" si="29"/>
        <v>0</v>
      </c>
    </row>
    <row r="2055" ht="15.75">
      <c r="AC2055" s="5">
        <f t="shared" si="29"/>
        <v>0</v>
      </c>
    </row>
    <row r="2056" ht="15.75">
      <c r="AC2056" s="5">
        <f t="shared" si="29"/>
        <v>0</v>
      </c>
    </row>
    <row r="2057" ht="15.75">
      <c r="AC2057" s="5">
        <f t="shared" si="29"/>
        <v>0</v>
      </c>
    </row>
    <row r="2058" ht="15.75">
      <c r="AC2058" s="5">
        <f t="shared" si="29"/>
        <v>0</v>
      </c>
    </row>
    <row r="2059" ht="15.75">
      <c r="AC2059" s="5">
        <f t="shared" si="29"/>
        <v>0</v>
      </c>
    </row>
    <row r="2060" ht="15.75">
      <c r="AC2060" s="5">
        <f t="shared" si="29"/>
        <v>0</v>
      </c>
    </row>
    <row r="2061" ht="15.75">
      <c r="AC2061" s="5">
        <f t="shared" si="29"/>
        <v>0</v>
      </c>
    </row>
    <row r="2062" ht="15.75">
      <c r="AC2062" s="5">
        <f t="shared" si="29"/>
        <v>0</v>
      </c>
    </row>
    <row r="2063" ht="15.75">
      <c r="AC2063" s="5">
        <f t="shared" si="29"/>
        <v>0</v>
      </c>
    </row>
    <row r="2064" ht="15.75">
      <c r="AC2064" s="5">
        <f t="shared" si="29"/>
        <v>0</v>
      </c>
    </row>
    <row r="2065" ht="15.75">
      <c r="AC2065" s="5">
        <f t="shared" si="29"/>
        <v>0</v>
      </c>
    </row>
    <row r="2066" ht="15.75">
      <c r="AC2066" s="5">
        <f t="shared" si="29"/>
        <v>0</v>
      </c>
    </row>
    <row r="2067" ht="15.75">
      <c r="AC2067" s="5">
        <f t="shared" si="29"/>
        <v>0</v>
      </c>
    </row>
    <row r="2068" ht="15.75">
      <c r="AC2068" s="5">
        <f aca="true" t="shared" si="30" ref="AC2068:AC2131">IF(SUM(N2068:U2068)&lt;&gt;0,1,0)</f>
        <v>0</v>
      </c>
    </row>
    <row r="2069" ht="15.75">
      <c r="AC2069" s="5">
        <f t="shared" si="30"/>
        <v>0</v>
      </c>
    </row>
    <row r="2070" ht="15.75">
      <c r="AC2070" s="5">
        <f t="shared" si="30"/>
        <v>0</v>
      </c>
    </row>
    <row r="2071" ht="15.75">
      <c r="AC2071" s="5">
        <f t="shared" si="30"/>
        <v>0</v>
      </c>
    </row>
    <row r="2072" ht="15.75">
      <c r="AC2072" s="5">
        <f t="shared" si="30"/>
        <v>0</v>
      </c>
    </row>
    <row r="2073" ht="15.75">
      <c r="AC2073" s="5">
        <f t="shared" si="30"/>
        <v>0</v>
      </c>
    </row>
    <row r="2074" ht="15.75">
      <c r="AC2074" s="5">
        <f t="shared" si="30"/>
        <v>0</v>
      </c>
    </row>
    <row r="2075" ht="15.75">
      <c r="AC2075" s="5">
        <f t="shared" si="30"/>
        <v>0</v>
      </c>
    </row>
    <row r="2076" ht="15.75">
      <c r="AC2076" s="5">
        <f t="shared" si="30"/>
        <v>0</v>
      </c>
    </row>
    <row r="2077" ht="15.75">
      <c r="AC2077" s="5">
        <f t="shared" si="30"/>
        <v>0</v>
      </c>
    </row>
    <row r="2078" ht="15.75">
      <c r="AC2078" s="5">
        <f t="shared" si="30"/>
        <v>0</v>
      </c>
    </row>
    <row r="2079" ht="15.75">
      <c r="AC2079" s="5">
        <f t="shared" si="30"/>
        <v>0</v>
      </c>
    </row>
    <row r="2080" ht="15.75">
      <c r="AC2080" s="5">
        <f t="shared" si="30"/>
        <v>0</v>
      </c>
    </row>
    <row r="2081" ht="15.75">
      <c r="AC2081" s="5">
        <f t="shared" si="30"/>
        <v>0</v>
      </c>
    </row>
    <row r="2082" ht="15.75">
      <c r="AC2082" s="5">
        <f t="shared" si="30"/>
        <v>0</v>
      </c>
    </row>
    <row r="2083" ht="15.75">
      <c r="AC2083" s="5">
        <f t="shared" si="30"/>
        <v>0</v>
      </c>
    </row>
    <row r="2084" ht="15.75">
      <c r="AC2084" s="5">
        <f t="shared" si="30"/>
        <v>0</v>
      </c>
    </row>
    <row r="2085" ht="15.75">
      <c r="AC2085" s="5">
        <f t="shared" si="30"/>
        <v>0</v>
      </c>
    </row>
    <row r="2086" ht="15.75">
      <c r="AC2086" s="5">
        <f t="shared" si="30"/>
        <v>0</v>
      </c>
    </row>
    <row r="2087" ht="15.75">
      <c r="AC2087" s="5">
        <f t="shared" si="30"/>
        <v>0</v>
      </c>
    </row>
    <row r="2088" ht="15.75">
      <c r="AC2088" s="5">
        <f t="shared" si="30"/>
        <v>0</v>
      </c>
    </row>
    <row r="2089" ht="15.75">
      <c r="AC2089" s="5">
        <f t="shared" si="30"/>
        <v>0</v>
      </c>
    </row>
    <row r="2090" ht="15.75">
      <c r="AC2090" s="5">
        <f t="shared" si="30"/>
        <v>0</v>
      </c>
    </row>
    <row r="2091" ht="15.75">
      <c r="AC2091" s="5">
        <f t="shared" si="30"/>
        <v>0</v>
      </c>
    </row>
    <row r="2092" ht="15.75">
      <c r="AC2092" s="5">
        <f t="shared" si="30"/>
        <v>0</v>
      </c>
    </row>
    <row r="2093" ht="15.75">
      <c r="AC2093" s="5">
        <f t="shared" si="30"/>
        <v>0</v>
      </c>
    </row>
    <row r="2094" ht="15.75">
      <c r="AC2094" s="5">
        <f t="shared" si="30"/>
        <v>0</v>
      </c>
    </row>
    <row r="2095" ht="15.75">
      <c r="AC2095" s="5">
        <f t="shared" si="30"/>
        <v>0</v>
      </c>
    </row>
    <row r="2096" ht="15.75">
      <c r="AC2096" s="5">
        <f t="shared" si="30"/>
        <v>0</v>
      </c>
    </row>
    <row r="2097" ht="15.75">
      <c r="AC2097" s="5">
        <f t="shared" si="30"/>
        <v>0</v>
      </c>
    </row>
    <row r="2098" ht="15.75">
      <c r="AC2098" s="5">
        <f t="shared" si="30"/>
        <v>0</v>
      </c>
    </row>
    <row r="2099" ht="15.75">
      <c r="AC2099" s="5">
        <f t="shared" si="30"/>
        <v>0</v>
      </c>
    </row>
    <row r="2100" ht="15.75">
      <c r="AC2100" s="5">
        <f t="shared" si="30"/>
        <v>0</v>
      </c>
    </row>
    <row r="2101" ht="15.75">
      <c r="AC2101" s="5">
        <f t="shared" si="30"/>
        <v>0</v>
      </c>
    </row>
    <row r="2102" ht="15.75">
      <c r="AC2102" s="5">
        <f t="shared" si="30"/>
        <v>0</v>
      </c>
    </row>
    <row r="2103" ht="15.75">
      <c r="AC2103" s="5">
        <f t="shared" si="30"/>
        <v>0</v>
      </c>
    </row>
    <row r="2104" ht="15.75">
      <c r="AC2104" s="5">
        <f t="shared" si="30"/>
        <v>0</v>
      </c>
    </row>
    <row r="2105" ht="15.75">
      <c r="AC2105" s="5">
        <f t="shared" si="30"/>
        <v>0</v>
      </c>
    </row>
    <row r="2106" ht="15.75">
      <c r="AC2106" s="5">
        <f t="shared" si="30"/>
        <v>0</v>
      </c>
    </row>
    <row r="2107" ht="15.75">
      <c r="AC2107" s="5">
        <f t="shared" si="30"/>
        <v>0</v>
      </c>
    </row>
    <row r="2108" ht="15.75">
      <c r="AC2108" s="5">
        <f t="shared" si="30"/>
        <v>0</v>
      </c>
    </row>
    <row r="2109" ht="15.75">
      <c r="AC2109" s="5">
        <f t="shared" si="30"/>
        <v>0</v>
      </c>
    </row>
    <row r="2110" ht="15.75">
      <c r="AC2110" s="5">
        <f t="shared" si="30"/>
        <v>0</v>
      </c>
    </row>
    <row r="2111" ht="15.75">
      <c r="AC2111" s="5">
        <f t="shared" si="30"/>
        <v>0</v>
      </c>
    </row>
    <row r="2112" ht="15.75">
      <c r="AC2112" s="5">
        <f t="shared" si="30"/>
        <v>0</v>
      </c>
    </row>
    <row r="2113" ht="15.75">
      <c r="AC2113" s="5">
        <f t="shared" si="30"/>
        <v>0</v>
      </c>
    </row>
    <row r="2114" ht="15.75">
      <c r="AC2114" s="5">
        <f t="shared" si="30"/>
        <v>0</v>
      </c>
    </row>
    <row r="2115" ht="15.75">
      <c r="AC2115" s="5">
        <f t="shared" si="30"/>
        <v>0</v>
      </c>
    </row>
    <row r="2116" ht="15.75">
      <c r="AC2116" s="5">
        <f t="shared" si="30"/>
        <v>0</v>
      </c>
    </row>
    <row r="2117" ht="15.75">
      <c r="AC2117" s="5">
        <f t="shared" si="30"/>
        <v>0</v>
      </c>
    </row>
    <row r="2118" ht="15.75">
      <c r="AC2118" s="5">
        <f t="shared" si="30"/>
        <v>0</v>
      </c>
    </row>
    <row r="2119" ht="15.75">
      <c r="AC2119" s="5">
        <f t="shared" si="30"/>
        <v>0</v>
      </c>
    </row>
    <row r="2120" ht="15.75">
      <c r="AC2120" s="5">
        <f t="shared" si="30"/>
        <v>0</v>
      </c>
    </row>
    <row r="2121" ht="15.75">
      <c r="AC2121" s="5">
        <f t="shared" si="30"/>
        <v>0</v>
      </c>
    </row>
    <row r="2122" ht="15.75">
      <c r="AC2122" s="5">
        <f t="shared" si="30"/>
        <v>0</v>
      </c>
    </row>
    <row r="2123" ht="15.75">
      <c r="AC2123" s="5">
        <f t="shared" si="30"/>
        <v>0</v>
      </c>
    </row>
    <row r="2124" ht="15.75">
      <c r="AC2124" s="5">
        <f t="shared" si="30"/>
        <v>0</v>
      </c>
    </row>
    <row r="2125" ht="15.75">
      <c r="AC2125" s="5">
        <f t="shared" si="30"/>
        <v>0</v>
      </c>
    </row>
    <row r="2126" ht="15.75">
      <c r="AC2126" s="5">
        <f t="shared" si="30"/>
        <v>0</v>
      </c>
    </row>
    <row r="2127" ht="15.75">
      <c r="AC2127" s="5">
        <f t="shared" si="30"/>
        <v>0</v>
      </c>
    </row>
    <row r="2128" ht="15.75">
      <c r="AC2128" s="5">
        <f t="shared" si="30"/>
        <v>0</v>
      </c>
    </row>
    <row r="2129" ht="15.75">
      <c r="AC2129" s="5">
        <f t="shared" si="30"/>
        <v>0</v>
      </c>
    </row>
    <row r="2130" ht="15.75">
      <c r="AC2130" s="5">
        <f t="shared" si="30"/>
        <v>0</v>
      </c>
    </row>
    <row r="2131" ht="15.75">
      <c r="AC2131" s="5">
        <f t="shared" si="30"/>
        <v>0</v>
      </c>
    </row>
    <row r="2132" ht="15.75">
      <c r="AC2132" s="5">
        <f aca="true" t="shared" si="31" ref="AC2132:AC2195">IF(SUM(N2132:U2132)&lt;&gt;0,1,0)</f>
        <v>0</v>
      </c>
    </row>
    <row r="2133" ht="15.75">
      <c r="AC2133" s="5">
        <f t="shared" si="31"/>
        <v>0</v>
      </c>
    </row>
    <row r="2134" ht="15.75">
      <c r="AC2134" s="5">
        <f t="shared" si="31"/>
        <v>0</v>
      </c>
    </row>
    <row r="2135" ht="15.75">
      <c r="AC2135" s="5">
        <f t="shared" si="31"/>
        <v>0</v>
      </c>
    </row>
    <row r="2136" ht="15.75">
      <c r="AC2136" s="5">
        <f t="shared" si="31"/>
        <v>0</v>
      </c>
    </row>
    <row r="2137" ht="15.75">
      <c r="AC2137" s="5">
        <f t="shared" si="31"/>
        <v>0</v>
      </c>
    </row>
    <row r="2138" ht="15.75">
      <c r="AC2138" s="5">
        <f t="shared" si="31"/>
        <v>0</v>
      </c>
    </row>
    <row r="2139" ht="15.75">
      <c r="AC2139" s="5">
        <f t="shared" si="31"/>
        <v>0</v>
      </c>
    </row>
    <row r="2140" ht="15.75">
      <c r="AC2140" s="5">
        <f t="shared" si="31"/>
        <v>0</v>
      </c>
    </row>
    <row r="2141" ht="15.75">
      <c r="AC2141" s="5">
        <f t="shared" si="31"/>
        <v>0</v>
      </c>
    </row>
    <row r="2142" ht="15.75">
      <c r="AC2142" s="5">
        <f t="shared" si="31"/>
        <v>0</v>
      </c>
    </row>
    <row r="2143" ht="15.75">
      <c r="AC2143" s="5">
        <f t="shared" si="31"/>
        <v>0</v>
      </c>
    </row>
    <row r="2144" ht="15.75">
      <c r="AC2144" s="5">
        <f t="shared" si="31"/>
        <v>0</v>
      </c>
    </row>
    <row r="2145" ht="15.75">
      <c r="AC2145" s="5">
        <f t="shared" si="31"/>
        <v>0</v>
      </c>
    </row>
    <row r="2146" ht="15.75">
      <c r="AC2146" s="5">
        <f t="shared" si="31"/>
        <v>0</v>
      </c>
    </row>
    <row r="2147" ht="15.75">
      <c r="AC2147" s="5">
        <f t="shared" si="31"/>
        <v>0</v>
      </c>
    </row>
    <row r="2148" ht="15.75">
      <c r="AC2148" s="5">
        <f t="shared" si="31"/>
        <v>0</v>
      </c>
    </row>
    <row r="2149" ht="15.75">
      <c r="AC2149" s="5">
        <f t="shared" si="31"/>
        <v>0</v>
      </c>
    </row>
    <row r="2150" ht="15.75">
      <c r="AC2150" s="5">
        <f t="shared" si="31"/>
        <v>0</v>
      </c>
    </row>
    <row r="2151" ht="15.75">
      <c r="AC2151" s="5">
        <f t="shared" si="31"/>
        <v>0</v>
      </c>
    </row>
    <row r="2152" ht="15.75">
      <c r="AC2152" s="5">
        <f t="shared" si="31"/>
        <v>0</v>
      </c>
    </row>
    <row r="2153" ht="15.75">
      <c r="AC2153" s="5">
        <f t="shared" si="31"/>
        <v>0</v>
      </c>
    </row>
    <row r="2154" ht="15.75">
      <c r="AC2154" s="5">
        <f t="shared" si="31"/>
        <v>0</v>
      </c>
    </row>
    <row r="2155" ht="15.75">
      <c r="AC2155" s="5">
        <f t="shared" si="31"/>
        <v>0</v>
      </c>
    </row>
    <row r="2156" ht="15.75">
      <c r="AC2156" s="5">
        <f t="shared" si="31"/>
        <v>0</v>
      </c>
    </row>
    <row r="2157" ht="15.75">
      <c r="AC2157" s="5">
        <f t="shared" si="31"/>
        <v>0</v>
      </c>
    </row>
    <row r="2158" ht="15.75">
      <c r="AC2158" s="5">
        <f t="shared" si="31"/>
        <v>0</v>
      </c>
    </row>
    <row r="2159" ht="15.75">
      <c r="AC2159" s="5">
        <f t="shared" si="31"/>
        <v>0</v>
      </c>
    </row>
    <row r="2160" ht="15.75">
      <c r="AC2160" s="5">
        <f t="shared" si="31"/>
        <v>0</v>
      </c>
    </row>
    <row r="2161" ht="15.75">
      <c r="AC2161" s="5">
        <f t="shared" si="31"/>
        <v>0</v>
      </c>
    </row>
    <row r="2162" ht="15.75">
      <c r="AC2162" s="5">
        <f t="shared" si="31"/>
        <v>0</v>
      </c>
    </row>
    <row r="2163" ht="15.75">
      <c r="AC2163" s="5">
        <f t="shared" si="31"/>
        <v>0</v>
      </c>
    </row>
    <row r="2164" ht="15.75">
      <c r="AC2164" s="5">
        <f t="shared" si="31"/>
        <v>0</v>
      </c>
    </row>
    <row r="2165" ht="15.75">
      <c r="AC2165" s="5">
        <f t="shared" si="31"/>
        <v>0</v>
      </c>
    </row>
    <row r="2166" ht="15.75">
      <c r="AC2166" s="5">
        <f t="shared" si="31"/>
        <v>0</v>
      </c>
    </row>
    <row r="2167" ht="15.75">
      <c r="AC2167" s="5">
        <f t="shared" si="31"/>
        <v>0</v>
      </c>
    </row>
    <row r="2168" ht="15.75">
      <c r="AC2168" s="5">
        <f t="shared" si="31"/>
        <v>0</v>
      </c>
    </row>
    <row r="2169" ht="15.75">
      <c r="AC2169" s="5">
        <f t="shared" si="31"/>
        <v>0</v>
      </c>
    </row>
    <row r="2170" ht="15.75">
      <c r="AC2170" s="5">
        <f t="shared" si="31"/>
        <v>0</v>
      </c>
    </row>
    <row r="2171" ht="15.75">
      <c r="AC2171" s="5">
        <f t="shared" si="31"/>
        <v>0</v>
      </c>
    </row>
    <row r="2172" ht="15.75">
      <c r="AC2172" s="5">
        <f t="shared" si="31"/>
        <v>0</v>
      </c>
    </row>
    <row r="2173" ht="15.75">
      <c r="AC2173" s="5">
        <f t="shared" si="31"/>
        <v>0</v>
      </c>
    </row>
    <row r="2174" ht="15.75">
      <c r="AC2174" s="5">
        <f t="shared" si="31"/>
        <v>0</v>
      </c>
    </row>
    <row r="2175" ht="15.75">
      <c r="AC2175" s="5">
        <f t="shared" si="31"/>
        <v>0</v>
      </c>
    </row>
    <row r="2176" ht="15.75">
      <c r="AC2176" s="5">
        <f t="shared" si="31"/>
        <v>0</v>
      </c>
    </row>
    <row r="2177" ht="15.75">
      <c r="AC2177" s="5">
        <f t="shared" si="31"/>
        <v>0</v>
      </c>
    </row>
    <row r="2178" ht="15.75">
      <c r="AC2178" s="5">
        <f t="shared" si="31"/>
        <v>0</v>
      </c>
    </row>
    <row r="2179" ht="15.75">
      <c r="AC2179" s="5">
        <f t="shared" si="31"/>
        <v>0</v>
      </c>
    </row>
    <row r="2180" ht="15.75">
      <c r="AC2180" s="5">
        <f t="shared" si="31"/>
        <v>0</v>
      </c>
    </row>
    <row r="2181" ht="15.75">
      <c r="AC2181" s="5">
        <f t="shared" si="31"/>
        <v>0</v>
      </c>
    </row>
    <row r="2182" ht="15.75">
      <c r="AC2182" s="5">
        <f t="shared" si="31"/>
        <v>0</v>
      </c>
    </row>
    <row r="2183" ht="15.75">
      <c r="AC2183" s="5">
        <f t="shared" si="31"/>
        <v>0</v>
      </c>
    </row>
    <row r="2184" ht="15.75">
      <c r="AC2184" s="5">
        <f t="shared" si="31"/>
        <v>0</v>
      </c>
    </row>
    <row r="2185" ht="15.75">
      <c r="AC2185" s="5">
        <f t="shared" si="31"/>
        <v>0</v>
      </c>
    </row>
    <row r="2186" ht="15.75">
      <c r="AC2186" s="5">
        <f t="shared" si="31"/>
        <v>0</v>
      </c>
    </row>
    <row r="2187" ht="15.75">
      <c r="AC2187" s="5">
        <f t="shared" si="31"/>
        <v>0</v>
      </c>
    </row>
    <row r="2188" ht="15.75">
      <c r="AC2188" s="5">
        <f t="shared" si="31"/>
        <v>0</v>
      </c>
    </row>
    <row r="2189" ht="15.75">
      <c r="AC2189" s="5">
        <f t="shared" si="31"/>
        <v>0</v>
      </c>
    </row>
    <row r="2190" ht="15.75">
      <c r="AC2190" s="5">
        <f t="shared" si="31"/>
        <v>0</v>
      </c>
    </row>
    <row r="2191" ht="15.75">
      <c r="AC2191" s="5">
        <f t="shared" si="31"/>
        <v>0</v>
      </c>
    </row>
    <row r="2192" ht="15.75">
      <c r="AC2192" s="5">
        <f t="shared" si="31"/>
        <v>0</v>
      </c>
    </row>
    <row r="2193" ht="15.75">
      <c r="AC2193" s="5">
        <f t="shared" si="31"/>
        <v>0</v>
      </c>
    </row>
    <row r="2194" ht="15.75">
      <c r="AC2194" s="5">
        <f t="shared" si="31"/>
        <v>0</v>
      </c>
    </row>
    <row r="2195" ht="15.75">
      <c r="AC2195" s="5">
        <f t="shared" si="31"/>
        <v>0</v>
      </c>
    </row>
    <row r="2196" ht="15.75">
      <c r="AC2196" s="5">
        <f aca="true" t="shared" si="32" ref="AC2196:AC2259">IF(SUM(N2196:U2196)&lt;&gt;0,1,0)</f>
        <v>0</v>
      </c>
    </row>
    <row r="2197" ht="15.75">
      <c r="AC2197" s="5">
        <f t="shared" si="32"/>
        <v>0</v>
      </c>
    </row>
    <row r="2198" ht="15.75">
      <c r="AC2198" s="5">
        <f t="shared" si="32"/>
        <v>0</v>
      </c>
    </row>
    <row r="2199" ht="15.75">
      <c r="AC2199" s="5">
        <f t="shared" si="32"/>
        <v>0</v>
      </c>
    </row>
    <row r="2200" ht="15.75">
      <c r="AC2200" s="5">
        <f t="shared" si="32"/>
        <v>0</v>
      </c>
    </row>
    <row r="2201" ht="15.75">
      <c r="AC2201" s="5">
        <f t="shared" si="32"/>
        <v>0</v>
      </c>
    </row>
    <row r="2202" ht="15.75">
      <c r="AC2202" s="5">
        <f t="shared" si="32"/>
        <v>0</v>
      </c>
    </row>
    <row r="2203" ht="15.75">
      <c r="AC2203" s="5">
        <f t="shared" si="32"/>
        <v>0</v>
      </c>
    </row>
    <row r="2204" ht="15.75">
      <c r="AC2204" s="5">
        <f t="shared" si="32"/>
        <v>0</v>
      </c>
    </row>
    <row r="2205" ht="15.75">
      <c r="AC2205" s="5">
        <f t="shared" si="32"/>
        <v>0</v>
      </c>
    </row>
    <row r="2206" ht="15.75">
      <c r="AC2206" s="5">
        <f t="shared" si="32"/>
        <v>0</v>
      </c>
    </row>
    <row r="2207" ht="15.75">
      <c r="AC2207" s="5">
        <f t="shared" si="32"/>
        <v>0</v>
      </c>
    </row>
    <row r="2208" ht="15.75">
      <c r="AC2208" s="5">
        <f t="shared" si="32"/>
        <v>0</v>
      </c>
    </row>
    <row r="2209" ht="15.75">
      <c r="AC2209" s="5">
        <f t="shared" si="32"/>
        <v>0</v>
      </c>
    </row>
    <row r="2210" ht="15.75">
      <c r="AC2210" s="5">
        <f t="shared" si="32"/>
        <v>0</v>
      </c>
    </row>
    <row r="2211" ht="15.75">
      <c r="AC2211" s="5">
        <f t="shared" si="32"/>
        <v>0</v>
      </c>
    </row>
    <row r="2212" ht="15.75">
      <c r="AC2212" s="5">
        <f t="shared" si="32"/>
        <v>0</v>
      </c>
    </row>
    <row r="2213" ht="15.75">
      <c r="AC2213" s="5">
        <f t="shared" si="32"/>
        <v>0</v>
      </c>
    </row>
    <row r="2214" ht="15.75">
      <c r="AC2214" s="5">
        <f t="shared" si="32"/>
        <v>0</v>
      </c>
    </row>
    <row r="2215" ht="15.75">
      <c r="AC2215" s="5">
        <f t="shared" si="32"/>
        <v>0</v>
      </c>
    </row>
    <row r="2216" ht="15.75">
      <c r="AC2216" s="5">
        <f t="shared" si="32"/>
        <v>0</v>
      </c>
    </row>
    <row r="2217" ht="15.75">
      <c r="AC2217" s="5">
        <f t="shared" si="32"/>
        <v>0</v>
      </c>
    </row>
    <row r="2218" ht="15.75">
      <c r="AC2218" s="5">
        <f t="shared" si="32"/>
        <v>0</v>
      </c>
    </row>
    <row r="2219" ht="15.75">
      <c r="AC2219" s="5">
        <f t="shared" si="32"/>
        <v>0</v>
      </c>
    </row>
    <row r="2220" ht="15.75">
      <c r="AC2220" s="5">
        <f t="shared" si="32"/>
        <v>0</v>
      </c>
    </row>
    <row r="2221" ht="15.75">
      <c r="AC2221" s="5">
        <f t="shared" si="32"/>
        <v>0</v>
      </c>
    </row>
    <row r="2222" ht="15.75">
      <c r="AC2222" s="5">
        <f t="shared" si="32"/>
        <v>0</v>
      </c>
    </row>
    <row r="2223" ht="15.75">
      <c r="AC2223" s="5">
        <f t="shared" si="32"/>
        <v>0</v>
      </c>
    </row>
    <row r="2224" ht="15.75">
      <c r="AC2224" s="5">
        <f t="shared" si="32"/>
        <v>0</v>
      </c>
    </row>
    <row r="2225" ht="15.75">
      <c r="AC2225" s="5">
        <f t="shared" si="32"/>
        <v>0</v>
      </c>
    </row>
    <row r="2226" ht="15.75">
      <c r="AC2226" s="5">
        <f t="shared" si="32"/>
        <v>0</v>
      </c>
    </row>
    <row r="2227" ht="15.75">
      <c r="AC2227" s="5">
        <f t="shared" si="32"/>
        <v>0</v>
      </c>
    </row>
    <row r="2228" ht="15.75">
      <c r="AC2228" s="5">
        <f t="shared" si="32"/>
        <v>0</v>
      </c>
    </row>
    <row r="2229" ht="15.75">
      <c r="AC2229" s="5">
        <f t="shared" si="32"/>
        <v>0</v>
      </c>
    </row>
    <row r="2230" ht="15.75">
      <c r="AC2230" s="5">
        <f t="shared" si="32"/>
        <v>0</v>
      </c>
    </row>
    <row r="2231" ht="15.75">
      <c r="AC2231" s="5">
        <f t="shared" si="32"/>
        <v>0</v>
      </c>
    </row>
    <row r="2232" ht="15.75">
      <c r="AC2232" s="5">
        <f t="shared" si="32"/>
        <v>0</v>
      </c>
    </row>
    <row r="2233" ht="15.75">
      <c r="AC2233" s="5">
        <f t="shared" si="32"/>
        <v>0</v>
      </c>
    </row>
    <row r="2234" ht="15.75">
      <c r="AC2234" s="5">
        <f t="shared" si="32"/>
        <v>0</v>
      </c>
    </row>
    <row r="2235" ht="15.75">
      <c r="AC2235" s="5">
        <f t="shared" si="32"/>
        <v>0</v>
      </c>
    </row>
    <row r="2236" ht="15.75">
      <c r="AC2236" s="5">
        <f t="shared" si="32"/>
        <v>0</v>
      </c>
    </row>
    <row r="2237" ht="15.75">
      <c r="AC2237" s="5">
        <f t="shared" si="32"/>
        <v>0</v>
      </c>
    </row>
    <row r="2238" ht="15.75">
      <c r="AC2238" s="5">
        <f t="shared" si="32"/>
        <v>0</v>
      </c>
    </row>
    <row r="2239" ht="15.75">
      <c r="AC2239" s="5">
        <f t="shared" si="32"/>
        <v>0</v>
      </c>
    </row>
    <row r="2240" ht="15.75">
      <c r="AC2240" s="5">
        <f t="shared" si="32"/>
        <v>0</v>
      </c>
    </row>
    <row r="2241" ht="15.75">
      <c r="AC2241" s="5">
        <f t="shared" si="32"/>
        <v>0</v>
      </c>
    </row>
    <row r="2242" ht="15.75">
      <c r="AC2242" s="5">
        <f t="shared" si="32"/>
        <v>0</v>
      </c>
    </row>
    <row r="2243" ht="15.75">
      <c r="AC2243" s="5">
        <f t="shared" si="32"/>
        <v>0</v>
      </c>
    </row>
    <row r="2244" ht="15.75">
      <c r="AC2244" s="5">
        <f t="shared" si="32"/>
        <v>0</v>
      </c>
    </row>
    <row r="2245" ht="15.75">
      <c r="AC2245" s="5">
        <f t="shared" si="32"/>
        <v>0</v>
      </c>
    </row>
    <row r="2246" ht="15.75">
      <c r="AC2246" s="5">
        <f t="shared" si="32"/>
        <v>0</v>
      </c>
    </row>
    <row r="2247" ht="15.75">
      <c r="AC2247" s="5">
        <f t="shared" si="32"/>
        <v>0</v>
      </c>
    </row>
    <row r="2248" ht="15.75">
      <c r="AC2248" s="5">
        <f t="shared" si="32"/>
        <v>0</v>
      </c>
    </row>
    <row r="2249" ht="15.75">
      <c r="AC2249" s="5">
        <f t="shared" si="32"/>
        <v>0</v>
      </c>
    </row>
    <row r="2250" ht="15.75">
      <c r="AC2250" s="5">
        <f t="shared" si="32"/>
        <v>0</v>
      </c>
    </row>
    <row r="2251" ht="15.75">
      <c r="AC2251" s="5">
        <f t="shared" si="32"/>
        <v>0</v>
      </c>
    </row>
    <row r="2252" ht="15.75">
      <c r="AC2252" s="5">
        <f t="shared" si="32"/>
        <v>0</v>
      </c>
    </row>
    <row r="2253" ht="15.75">
      <c r="AC2253" s="5">
        <f t="shared" si="32"/>
        <v>0</v>
      </c>
    </row>
    <row r="2254" ht="15.75">
      <c r="AC2254" s="5">
        <f t="shared" si="32"/>
        <v>0</v>
      </c>
    </row>
    <row r="2255" ht="15.75">
      <c r="AC2255" s="5">
        <f t="shared" si="32"/>
        <v>0</v>
      </c>
    </row>
    <row r="2256" ht="15.75">
      <c r="AC2256" s="5">
        <f t="shared" si="32"/>
        <v>0</v>
      </c>
    </row>
    <row r="2257" ht="15.75">
      <c r="AC2257" s="5">
        <f t="shared" si="32"/>
        <v>0</v>
      </c>
    </row>
    <row r="2258" ht="15.75">
      <c r="AC2258" s="5">
        <f t="shared" si="32"/>
        <v>0</v>
      </c>
    </row>
    <row r="2259" ht="15.75">
      <c r="AC2259" s="5">
        <f t="shared" si="32"/>
        <v>0</v>
      </c>
    </row>
    <row r="2260" ht="15.75">
      <c r="AC2260" s="5">
        <f aca="true" t="shared" si="33" ref="AC2260:AC2323">IF(SUM(N2260:U2260)&lt;&gt;0,1,0)</f>
        <v>0</v>
      </c>
    </row>
    <row r="2261" ht="15.75">
      <c r="AC2261" s="5">
        <f t="shared" si="33"/>
        <v>0</v>
      </c>
    </row>
    <row r="2262" ht="15.75">
      <c r="AC2262" s="5">
        <f t="shared" si="33"/>
        <v>0</v>
      </c>
    </row>
    <row r="2263" ht="15.75">
      <c r="AC2263" s="5">
        <f t="shared" si="33"/>
        <v>0</v>
      </c>
    </row>
    <row r="2264" ht="15.75">
      <c r="AC2264" s="5">
        <f t="shared" si="33"/>
        <v>0</v>
      </c>
    </row>
    <row r="2265" ht="15.75">
      <c r="AC2265" s="5">
        <f t="shared" si="33"/>
        <v>0</v>
      </c>
    </row>
    <row r="2266" ht="15.75">
      <c r="AC2266" s="5">
        <f t="shared" si="33"/>
        <v>0</v>
      </c>
    </row>
    <row r="2267" ht="15.75">
      <c r="AC2267" s="5">
        <f t="shared" si="33"/>
        <v>0</v>
      </c>
    </row>
    <row r="2268" ht="15.75">
      <c r="AC2268" s="5">
        <f t="shared" si="33"/>
        <v>0</v>
      </c>
    </row>
    <row r="2269" ht="15.75">
      <c r="AC2269" s="5">
        <f t="shared" si="33"/>
        <v>0</v>
      </c>
    </row>
    <row r="2270" ht="15.75">
      <c r="AC2270" s="5">
        <f t="shared" si="33"/>
        <v>0</v>
      </c>
    </row>
    <row r="2271" ht="15.75">
      <c r="AC2271" s="5">
        <f t="shared" si="33"/>
        <v>0</v>
      </c>
    </row>
    <row r="2272" ht="15.75">
      <c r="AC2272" s="5">
        <f t="shared" si="33"/>
        <v>0</v>
      </c>
    </row>
    <row r="2273" ht="15.75">
      <c r="AC2273" s="5">
        <f t="shared" si="33"/>
        <v>0</v>
      </c>
    </row>
    <row r="2274" ht="15.75">
      <c r="AC2274" s="5">
        <f t="shared" si="33"/>
        <v>0</v>
      </c>
    </row>
    <row r="2275" ht="15.75">
      <c r="AC2275" s="5">
        <f t="shared" si="33"/>
        <v>0</v>
      </c>
    </row>
    <row r="2276" ht="15.75">
      <c r="AC2276" s="5">
        <f t="shared" si="33"/>
        <v>0</v>
      </c>
    </row>
    <row r="2277" ht="15.75">
      <c r="AC2277" s="5">
        <f t="shared" si="33"/>
        <v>0</v>
      </c>
    </row>
    <row r="2278" ht="15.75">
      <c r="AC2278" s="5">
        <f t="shared" si="33"/>
        <v>0</v>
      </c>
    </row>
    <row r="2279" ht="15.75">
      <c r="AC2279" s="5">
        <f t="shared" si="33"/>
        <v>0</v>
      </c>
    </row>
    <row r="2280" ht="15.75">
      <c r="AC2280" s="5">
        <f t="shared" si="33"/>
        <v>0</v>
      </c>
    </row>
    <row r="2281" ht="15.75">
      <c r="AC2281" s="5">
        <f t="shared" si="33"/>
        <v>0</v>
      </c>
    </row>
    <row r="2282" ht="15.75">
      <c r="AC2282" s="5">
        <f t="shared" si="33"/>
        <v>0</v>
      </c>
    </row>
    <row r="2283" ht="15.75">
      <c r="AC2283" s="5">
        <f t="shared" si="33"/>
        <v>0</v>
      </c>
    </row>
    <row r="2284" ht="15.75">
      <c r="AC2284" s="5">
        <f t="shared" si="33"/>
        <v>0</v>
      </c>
    </row>
    <row r="2285" ht="15.75">
      <c r="AC2285" s="5">
        <f t="shared" si="33"/>
        <v>0</v>
      </c>
    </row>
    <row r="2286" ht="15.75">
      <c r="AC2286" s="5">
        <f t="shared" si="33"/>
        <v>0</v>
      </c>
    </row>
    <row r="2287" ht="15.75">
      <c r="AC2287" s="5">
        <f t="shared" si="33"/>
        <v>0</v>
      </c>
    </row>
    <row r="2288" ht="15.75">
      <c r="AC2288" s="5">
        <f t="shared" si="33"/>
        <v>0</v>
      </c>
    </row>
    <row r="2289" ht="15.75">
      <c r="AC2289" s="5">
        <f t="shared" si="33"/>
        <v>0</v>
      </c>
    </row>
    <row r="2290" ht="15.75">
      <c r="AC2290" s="5">
        <f t="shared" si="33"/>
        <v>0</v>
      </c>
    </row>
    <row r="2291" ht="15.75">
      <c r="AC2291" s="5">
        <f t="shared" si="33"/>
        <v>0</v>
      </c>
    </row>
    <row r="2292" ht="15.75">
      <c r="AC2292" s="5">
        <f t="shared" si="33"/>
        <v>0</v>
      </c>
    </row>
    <row r="2293" ht="15.75">
      <c r="AC2293" s="5">
        <f t="shared" si="33"/>
        <v>0</v>
      </c>
    </row>
    <row r="2294" ht="15.75">
      <c r="AC2294" s="5">
        <f t="shared" si="33"/>
        <v>0</v>
      </c>
    </row>
    <row r="2295" ht="15.75">
      <c r="AC2295" s="5">
        <f t="shared" si="33"/>
        <v>0</v>
      </c>
    </row>
    <row r="2296" ht="15.75">
      <c r="AC2296" s="5">
        <f t="shared" si="33"/>
        <v>0</v>
      </c>
    </row>
    <row r="2297" ht="15.75">
      <c r="AC2297" s="5">
        <f t="shared" si="33"/>
        <v>0</v>
      </c>
    </row>
    <row r="2298" ht="15.75">
      <c r="AC2298" s="5">
        <f t="shared" si="33"/>
        <v>0</v>
      </c>
    </row>
    <row r="2299" ht="15.75">
      <c r="AC2299" s="5">
        <f t="shared" si="33"/>
        <v>0</v>
      </c>
    </row>
    <row r="2300" ht="15.75">
      <c r="AC2300" s="5">
        <f t="shared" si="33"/>
        <v>0</v>
      </c>
    </row>
    <row r="2301" ht="15.75">
      <c r="AC2301" s="5">
        <f t="shared" si="33"/>
        <v>0</v>
      </c>
    </row>
    <row r="2302" ht="15.75">
      <c r="AC2302" s="5">
        <f t="shared" si="33"/>
        <v>0</v>
      </c>
    </row>
    <row r="2303" ht="15.75">
      <c r="AC2303" s="5">
        <f t="shared" si="33"/>
        <v>0</v>
      </c>
    </row>
    <row r="2304" ht="15.75">
      <c r="AC2304" s="5">
        <f t="shared" si="33"/>
        <v>0</v>
      </c>
    </row>
    <row r="2305" ht="15.75">
      <c r="AC2305" s="5">
        <f t="shared" si="33"/>
        <v>0</v>
      </c>
    </row>
    <row r="2306" ht="15.75">
      <c r="AC2306" s="5">
        <f t="shared" si="33"/>
        <v>0</v>
      </c>
    </row>
    <row r="2307" ht="15.75">
      <c r="AC2307" s="5">
        <f t="shared" si="33"/>
        <v>0</v>
      </c>
    </row>
    <row r="2308" ht="15.75">
      <c r="AC2308" s="5">
        <f t="shared" si="33"/>
        <v>0</v>
      </c>
    </row>
    <row r="2309" ht="15.75">
      <c r="AC2309" s="5">
        <f t="shared" si="33"/>
        <v>0</v>
      </c>
    </row>
    <row r="2310" ht="15.75">
      <c r="AC2310" s="5">
        <f t="shared" si="33"/>
        <v>0</v>
      </c>
    </row>
    <row r="2311" ht="15.75">
      <c r="AC2311" s="5">
        <f t="shared" si="33"/>
        <v>0</v>
      </c>
    </row>
    <row r="2312" ht="15.75">
      <c r="AC2312" s="5">
        <f t="shared" si="33"/>
        <v>0</v>
      </c>
    </row>
    <row r="2313" ht="15.75">
      <c r="AC2313" s="5">
        <f t="shared" si="33"/>
        <v>0</v>
      </c>
    </row>
    <row r="2314" ht="15.75">
      <c r="AC2314" s="5">
        <f t="shared" si="33"/>
        <v>0</v>
      </c>
    </row>
    <row r="2315" ht="15.75">
      <c r="AC2315" s="5">
        <f t="shared" si="33"/>
        <v>0</v>
      </c>
    </row>
    <row r="2316" ht="15.75">
      <c r="AC2316" s="5">
        <f t="shared" si="33"/>
        <v>0</v>
      </c>
    </row>
    <row r="2317" ht="15.75">
      <c r="AC2317" s="5">
        <f t="shared" si="33"/>
        <v>0</v>
      </c>
    </row>
    <row r="2318" ht="15.75">
      <c r="AC2318" s="5">
        <f t="shared" si="33"/>
        <v>0</v>
      </c>
    </row>
    <row r="2319" ht="15.75">
      <c r="AC2319" s="5">
        <f t="shared" si="33"/>
        <v>0</v>
      </c>
    </row>
    <row r="2320" ht="15.75">
      <c r="AC2320" s="5">
        <f t="shared" si="33"/>
        <v>0</v>
      </c>
    </row>
    <row r="2321" ht="15.75">
      <c r="AC2321" s="5">
        <f t="shared" si="33"/>
        <v>0</v>
      </c>
    </row>
    <row r="2322" ht="15.75">
      <c r="AC2322" s="5">
        <f t="shared" si="33"/>
        <v>0</v>
      </c>
    </row>
    <row r="2323" ht="15.75">
      <c r="AC2323" s="5">
        <f t="shared" si="33"/>
        <v>0</v>
      </c>
    </row>
    <row r="2324" ht="15.75">
      <c r="AC2324" s="5">
        <f aca="true" t="shared" si="34" ref="AC2324:AC2387">IF(SUM(N2324:U2324)&lt;&gt;0,1,0)</f>
        <v>0</v>
      </c>
    </row>
    <row r="2325" ht="15.75">
      <c r="AC2325" s="5">
        <f t="shared" si="34"/>
        <v>0</v>
      </c>
    </row>
    <row r="2326" ht="15.75">
      <c r="AC2326" s="5">
        <f t="shared" si="34"/>
        <v>0</v>
      </c>
    </row>
    <row r="2327" ht="15.75">
      <c r="AC2327" s="5">
        <f t="shared" si="34"/>
        <v>0</v>
      </c>
    </row>
    <row r="2328" ht="15.75">
      <c r="AC2328" s="5">
        <f t="shared" si="34"/>
        <v>0</v>
      </c>
    </row>
    <row r="2329" ht="15.75">
      <c r="AC2329" s="5">
        <f t="shared" si="34"/>
        <v>0</v>
      </c>
    </row>
    <row r="2330" ht="15.75">
      <c r="AC2330" s="5">
        <f t="shared" si="34"/>
        <v>0</v>
      </c>
    </row>
    <row r="2331" ht="15.75">
      <c r="AC2331" s="5">
        <f t="shared" si="34"/>
        <v>0</v>
      </c>
    </row>
    <row r="2332" ht="15.75">
      <c r="AC2332" s="5">
        <f t="shared" si="34"/>
        <v>0</v>
      </c>
    </row>
    <row r="2333" ht="15.75">
      <c r="AC2333" s="5">
        <f t="shared" si="34"/>
        <v>0</v>
      </c>
    </row>
    <row r="2334" ht="15.75">
      <c r="AC2334" s="5">
        <f t="shared" si="34"/>
        <v>0</v>
      </c>
    </row>
    <row r="2335" ht="15.75">
      <c r="AC2335" s="5">
        <f t="shared" si="34"/>
        <v>0</v>
      </c>
    </row>
    <row r="2336" ht="15.75">
      <c r="AC2336" s="5">
        <f t="shared" si="34"/>
        <v>0</v>
      </c>
    </row>
    <row r="2337" ht="15.75">
      <c r="AC2337" s="5">
        <f t="shared" si="34"/>
        <v>0</v>
      </c>
    </row>
    <row r="2338" ht="15.75">
      <c r="AC2338" s="5">
        <f t="shared" si="34"/>
        <v>0</v>
      </c>
    </row>
    <row r="2339" ht="15.75">
      <c r="AC2339" s="5">
        <f t="shared" si="34"/>
        <v>0</v>
      </c>
    </row>
    <row r="2340" ht="15.75">
      <c r="AC2340" s="5">
        <f t="shared" si="34"/>
        <v>0</v>
      </c>
    </row>
    <row r="2341" ht="15.75">
      <c r="AC2341" s="5">
        <f t="shared" si="34"/>
        <v>0</v>
      </c>
    </row>
    <row r="2342" ht="15.75">
      <c r="AC2342" s="5">
        <f t="shared" si="34"/>
        <v>0</v>
      </c>
    </row>
    <row r="2343" ht="15.75">
      <c r="AC2343" s="5">
        <f t="shared" si="34"/>
        <v>0</v>
      </c>
    </row>
    <row r="2344" ht="15.75">
      <c r="AC2344" s="5">
        <f t="shared" si="34"/>
        <v>0</v>
      </c>
    </row>
    <row r="2345" ht="15.75">
      <c r="AC2345" s="5">
        <f t="shared" si="34"/>
        <v>0</v>
      </c>
    </row>
    <row r="2346" ht="15.75">
      <c r="AC2346" s="5">
        <f t="shared" si="34"/>
        <v>0</v>
      </c>
    </row>
    <row r="2347" ht="15.75">
      <c r="AC2347" s="5">
        <f t="shared" si="34"/>
        <v>0</v>
      </c>
    </row>
    <row r="2348" ht="15.75">
      <c r="AC2348" s="5">
        <f t="shared" si="34"/>
        <v>0</v>
      </c>
    </row>
    <row r="2349" ht="15.75">
      <c r="AC2349" s="5">
        <f t="shared" si="34"/>
        <v>0</v>
      </c>
    </row>
    <row r="2350" ht="15.75">
      <c r="AC2350" s="5">
        <f t="shared" si="34"/>
        <v>0</v>
      </c>
    </row>
    <row r="2351" ht="15.75">
      <c r="AC2351" s="5">
        <f t="shared" si="34"/>
        <v>0</v>
      </c>
    </row>
    <row r="2352" ht="15.75">
      <c r="AC2352" s="5">
        <f t="shared" si="34"/>
        <v>0</v>
      </c>
    </row>
    <row r="2353" ht="15.75">
      <c r="AC2353" s="5">
        <f t="shared" si="34"/>
        <v>0</v>
      </c>
    </row>
    <row r="2354" ht="15.75">
      <c r="AC2354" s="5">
        <f t="shared" si="34"/>
        <v>0</v>
      </c>
    </row>
    <row r="2355" ht="15.75">
      <c r="AC2355" s="5">
        <f t="shared" si="34"/>
        <v>0</v>
      </c>
    </row>
    <row r="2356" ht="15.75">
      <c r="AC2356" s="5">
        <f t="shared" si="34"/>
        <v>0</v>
      </c>
    </row>
    <row r="2357" ht="15.75">
      <c r="AC2357" s="5">
        <f t="shared" si="34"/>
        <v>0</v>
      </c>
    </row>
    <row r="2358" ht="15.75">
      <c r="AC2358" s="5">
        <f t="shared" si="34"/>
        <v>0</v>
      </c>
    </row>
    <row r="2359" ht="15.75">
      <c r="AC2359" s="5">
        <f t="shared" si="34"/>
        <v>0</v>
      </c>
    </row>
    <row r="2360" ht="15.75">
      <c r="AC2360" s="5">
        <f t="shared" si="34"/>
        <v>0</v>
      </c>
    </row>
    <row r="2361" ht="15.75">
      <c r="AC2361" s="5">
        <f t="shared" si="34"/>
        <v>0</v>
      </c>
    </row>
    <row r="2362" ht="15.75">
      <c r="AC2362" s="5">
        <f t="shared" si="34"/>
        <v>0</v>
      </c>
    </row>
    <row r="2363" ht="15.75">
      <c r="AC2363" s="5">
        <f t="shared" si="34"/>
        <v>0</v>
      </c>
    </row>
    <row r="2364" ht="15.75">
      <c r="AC2364" s="5">
        <f t="shared" si="34"/>
        <v>0</v>
      </c>
    </row>
    <row r="2365" ht="15.75">
      <c r="AC2365" s="5">
        <f t="shared" si="34"/>
        <v>0</v>
      </c>
    </row>
    <row r="2366" ht="15.75">
      <c r="AC2366" s="5">
        <f t="shared" si="34"/>
        <v>0</v>
      </c>
    </row>
    <row r="2367" ht="15.75">
      <c r="AC2367" s="5">
        <f t="shared" si="34"/>
        <v>0</v>
      </c>
    </row>
    <row r="2368" ht="15.75">
      <c r="AC2368" s="5">
        <f t="shared" si="34"/>
        <v>0</v>
      </c>
    </row>
    <row r="2369" ht="15.75">
      <c r="AC2369" s="5">
        <f t="shared" si="34"/>
        <v>0</v>
      </c>
    </row>
    <row r="2370" ht="15.75">
      <c r="AC2370" s="5">
        <f t="shared" si="34"/>
        <v>0</v>
      </c>
    </row>
    <row r="2371" ht="15.75">
      <c r="AC2371" s="5">
        <f t="shared" si="34"/>
        <v>0</v>
      </c>
    </row>
    <row r="2372" ht="15.75">
      <c r="AC2372" s="5">
        <f t="shared" si="34"/>
        <v>0</v>
      </c>
    </row>
    <row r="2373" ht="15.75">
      <c r="AC2373" s="5">
        <f t="shared" si="34"/>
        <v>0</v>
      </c>
    </row>
    <row r="2374" ht="15.75">
      <c r="AC2374" s="5">
        <f t="shared" si="34"/>
        <v>0</v>
      </c>
    </row>
    <row r="2375" ht="15.75">
      <c r="AC2375" s="5">
        <f t="shared" si="34"/>
        <v>0</v>
      </c>
    </row>
    <row r="2376" ht="15.75">
      <c r="AC2376" s="5">
        <f t="shared" si="34"/>
        <v>0</v>
      </c>
    </row>
    <row r="2377" ht="15.75">
      <c r="AC2377" s="5">
        <f t="shared" si="34"/>
        <v>0</v>
      </c>
    </row>
    <row r="2378" ht="15.75">
      <c r="AC2378" s="5">
        <f t="shared" si="34"/>
        <v>0</v>
      </c>
    </row>
    <row r="2379" ht="15.75">
      <c r="AC2379" s="5">
        <f t="shared" si="34"/>
        <v>0</v>
      </c>
    </row>
    <row r="2380" ht="15.75">
      <c r="AC2380" s="5">
        <f t="shared" si="34"/>
        <v>0</v>
      </c>
    </row>
    <row r="2381" ht="15.75">
      <c r="AC2381" s="5">
        <f t="shared" si="34"/>
        <v>0</v>
      </c>
    </row>
    <row r="2382" ht="15.75">
      <c r="AC2382" s="5">
        <f t="shared" si="34"/>
        <v>0</v>
      </c>
    </row>
    <row r="2383" ht="15.75">
      <c r="AC2383" s="5">
        <f t="shared" si="34"/>
        <v>0</v>
      </c>
    </row>
    <row r="2384" ht="15.75">
      <c r="AC2384" s="5">
        <f t="shared" si="34"/>
        <v>0</v>
      </c>
    </row>
    <row r="2385" ht="15.75">
      <c r="AC2385" s="5">
        <f t="shared" si="34"/>
        <v>0</v>
      </c>
    </row>
    <row r="2386" ht="15.75">
      <c r="AC2386" s="5">
        <f t="shared" si="34"/>
        <v>0</v>
      </c>
    </row>
    <row r="2387" ht="15.75">
      <c r="AC2387" s="5">
        <f t="shared" si="34"/>
        <v>0</v>
      </c>
    </row>
    <row r="2388" ht="15.75">
      <c r="AC2388" s="5">
        <f aca="true" t="shared" si="35" ref="AC2388:AC2448">IF(SUM(N2388:U2388)&lt;&gt;0,1,0)</f>
        <v>0</v>
      </c>
    </row>
    <row r="2389" ht="15.75">
      <c r="AC2389" s="5">
        <f t="shared" si="35"/>
        <v>0</v>
      </c>
    </row>
    <row r="2390" ht="15.75">
      <c r="AC2390" s="5">
        <f t="shared" si="35"/>
        <v>0</v>
      </c>
    </row>
    <row r="2391" ht="15.75">
      <c r="AC2391" s="5">
        <f t="shared" si="35"/>
        <v>0</v>
      </c>
    </row>
    <row r="2392" ht="15.75">
      <c r="AC2392" s="5">
        <f t="shared" si="35"/>
        <v>0</v>
      </c>
    </row>
    <row r="2393" ht="15.75">
      <c r="AC2393" s="5">
        <f t="shared" si="35"/>
        <v>0</v>
      </c>
    </row>
    <row r="2394" ht="15.75">
      <c r="AC2394" s="5">
        <f t="shared" si="35"/>
        <v>0</v>
      </c>
    </row>
    <row r="2395" ht="15.75">
      <c r="AC2395" s="5">
        <f t="shared" si="35"/>
        <v>0</v>
      </c>
    </row>
    <row r="2396" ht="15.75">
      <c r="AC2396" s="5">
        <f t="shared" si="35"/>
        <v>0</v>
      </c>
    </row>
    <row r="2397" ht="15.75">
      <c r="AC2397" s="5">
        <f t="shared" si="35"/>
        <v>0</v>
      </c>
    </row>
    <row r="2398" ht="15.75">
      <c r="AC2398" s="5">
        <f t="shared" si="35"/>
        <v>0</v>
      </c>
    </row>
    <row r="2399" ht="15.75">
      <c r="AC2399" s="5">
        <f t="shared" si="35"/>
        <v>0</v>
      </c>
    </row>
    <row r="2400" ht="15.75">
      <c r="AC2400" s="5">
        <f t="shared" si="35"/>
        <v>0</v>
      </c>
    </row>
    <row r="2401" ht="15.75">
      <c r="AC2401" s="5">
        <f t="shared" si="35"/>
        <v>0</v>
      </c>
    </row>
    <row r="2402" ht="15.75">
      <c r="AC2402" s="5">
        <f t="shared" si="35"/>
        <v>0</v>
      </c>
    </row>
    <row r="2403" ht="15.75">
      <c r="AC2403" s="5">
        <f t="shared" si="35"/>
        <v>0</v>
      </c>
    </row>
    <row r="2404" ht="15.75">
      <c r="AC2404" s="5">
        <f t="shared" si="35"/>
        <v>0</v>
      </c>
    </row>
    <row r="2405" ht="15.75">
      <c r="AC2405" s="5">
        <f t="shared" si="35"/>
        <v>0</v>
      </c>
    </row>
    <row r="2406" ht="15.75">
      <c r="AC2406" s="5">
        <f t="shared" si="35"/>
        <v>0</v>
      </c>
    </row>
    <row r="2407" ht="15.75">
      <c r="AC2407" s="5">
        <f t="shared" si="35"/>
        <v>0</v>
      </c>
    </row>
    <row r="2408" ht="15.75">
      <c r="AC2408" s="5">
        <f t="shared" si="35"/>
        <v>0</v>
      </c>
    </row>
    <row r="2409" ht="15.75">
      <c r="AC2409" s="5">
        <f t="shared" si="35"/>
        <v>0</v>
      </c>
    </row>
    <row r="2410" ht="15.75">
      <c r="AC2410" s="5">
        <f t="shared" si="35"/>
        <v>0</v>
      </c>
    </row>
    <row r="2411" ht="15.75">
      <c r="AC2411" s="5">
        <f t="shared" si="35"/>
        <v>0</v>
      </c>
    </row>
    <row r="2412" ht="15.75">
      <c r="AC2412" s="5">
        <f t="shared" si="35"/>
        <v>0</v>
      </c>
    </row>
    <row r="2413" ht="15.75">
      <c r="AC2413" s="5">
        <f t="shared" si="35"/>
        <v>0</v>
      </c>
    </row>
    <row r="2414" ht="15.75">
      <c r="AC2414" s="5">
        <f t="shared" si="35"/>
        <v>0</v>
      </c>
    </row>
    <row r="2415" ht="15.75">
      <c r="AC2415" s="5">
        <f t="shared" si="35"/>
        <v>0</v>
      </c>
    </row>
    <row r="2416" ht="15.75">
      <c r="AC2416" s="5">
        <f t="shared" si="35"/>
        <v>0</v>
      </c>
    </row>
    <row r="2417" ht="15.75">
      <c r="AC2417" s="5">
        <f t="shared" si="35"/>
        <v>0</v>
      </c>
    </row>
    <row r="2418" ht="15.75">
      <c r="AC2418" s="5">
        <f t="shared" si="35"/>
        <v>0</v>
      </c>
    </row>
    <row r="2419" ht="15.75">
      <c r="AC2419" s="5">
        <f t="shared" si="35"/>
        <v>0</v>
      </c>
    </row>
    <row r="2420" ht="15.75">
      <c r="AC2420" s="5">
        <f t="shared" si="35"/>
        <v>0</v>
      </c>
    </row>
    <row r="2421" ht="15.75">
      <c r="AC2421" s="5">
        <f t="shared" si="35"/>
        <v>0</v>
      </c>
    </row>
    <row r="2422" ht="15.75">
      <c r="AC2422" s="5">
        <f t="shared" si="35"/>
        <v>0</v>
      </c>
    </row>
    <row r="2423" ht="15.75">
      <c r="AC2423" s="5">
        <f t="shared" si="35"/>
        <v>0</v>
      </c>
    </row>
    <row r="2424" ht="15.75">
      <c r="AC2424" s="5">
        <f t="shared" si="35"/>
        <v>0</v>
      </c>
    </row>
    <row r="2425" ht="15.75">
      <c r="AC2425" s="5">
        <f t="shared" si="35"/>
        <v>0</v>
      </c>
    </row>
    <row r="2426" ht="15.75">
      <c r="AC2426" s="5">
        <f t="shared" si="35"/>
        <v>0</v>
      </c>
    </row>
    <row r="2427" ht="15.75">
      <c r="AC2427" s="5">
        <f t="shared" si="35"/>
        <v>0</v>
      </c>
    </row>
    <row r="2428" ht="15.75">
      <c r="AC2428" s="5">
        <f t="shared" si="35"/>
        <v>0</v>
      </c>
    </row>
    <row r="2429" ht="15.75">
      <c r="AC2429" s="5">
        <f t="shared" si="35"/>
        <v>0</v>
      </c>
    </row>
    <row r="2430" ht="15.75">
      <c r="AC2430" s="5">
        <f t="shared" si="35"/>
        <v>0</v>
      </c>
    </row>
    <row r="2431" ht="15.75">
      <c r="AC2431" s="5">
        <f t="shared" si="35"/>
        <v>0</v>
      </c>
    </row>
    <row r="2432" ht="15.75">
      <c r="AC2432" s="5">
        <f t="shared" si="35"/>
        <v>0</v>
      </c>
    </row>
    <row r="2433" ht="15.75">
      <c r="AC2433" s="5">
        <f t="shared" si="35"/>
        <v>0</v>
      </c>
    </row>
    <row r="2434" ht="15.75">
      <c r="AC2434" s="5">
        <f t="shared" si="35"/>
        <v>0</v>
      </c>
    </row>
    <row r="2435" ht="15.75">
      <c r="AC2435" s="5">
        <f t="shared" si="35"/>
        <v>0</v>
      </c>
    </row>
    <row r="2436" ht="15.75">
      <c r="AC2436" s="5">
        <f t="shared" si="35"/>
        <v>0</v>
      </c>
    </row>
    <row r="2437" ht="15.75">
      <c r="AC2437" s="5">
        <f t="shared" si="35"/>
        <v>0</v>
      </c>
    </row>
    <row r="2438" ht="15.75">
      <c r="AC2438" s="5">
        <f t="shared" si="35"/>
        <v>0</v>
      </c>
    </row>
    <row r="2439" ht="15.75">
      <c r="AC2439" s="5">
        <f t="shared" si="35"/>
        <v>0</v>
      </c>
    </row>
    <row r="2440" ht="15.75">
      <c r="AC2440" s="5">
        <f t="shared" si="35"/>
        <v>0</v>
      </c>
    </row>
    <row r="2441" ht="15.75">
      <c r="AC2441" s="5">
        <f t="shared" si="35"/>
        <v>0</v>
      </c>
    </row>
    <row r="2442" ht="15.75">
      <c r="AC2442" s="5">
        <f t="shared" si="35"/>
        <v>0</v>
      </c>
    </row>
    <row r="2443" ht="15.75">
      <c r="AC2443" s="5">
        <f t="shared" si="35"/>
        <v>0</v>
      </c>
    </row>
    <row r="2444" ht="15.75">
      <c r="AC2444" s="5">
        <f t="shared" si="35"/>
        <v>0</v>
      </c>
    </row>
    <row r="2445" ht="15.75">
      <c r="AC2445" s="5">
        <f t="shared" si="35"/>
        <v>0</v>
      </c>
    </row>
    <row r="2446" ht="15.75">
      <c r="AC2446" s="5">
        <f t="shared" si="35"/>
        <v>0</v>
      </c>
    </row>
    <row r="2447" ht="15.75">
      <c r="AC2447" s="5">
        <f t="shared" si="35"/>
        <v>0</v>
      </c>
    </row>
    <row r="2448" ht="15.75">
      <c r="AC2448" s="5">
        <f t="shared" si="35"/>
        <v>0</v>
      </c>
    </row>
  </sheetData>
  <sheetProtection/>
  <autoFilter ref="AC6:AC6"/>
  <mergeCells count="45">
    <mergeCell ref="A2:AA2"/>
    <mergeCell ref="A3:AA3"/>
    <mergeCell ref="D4:E4"/>
    <mergeCell ref="C4:C6"/>
    <mergeCell ref="AA4:AA6"/>
    <mergeCell ref="A4:A6"/>
    <mergeCell ref="B4:B6"/>
    <mergeCell ref="D5:D6"/>
    <mergeCell ref="Y4:Y6"/>
    <mergeCell ref="Q5:Q6"/>
    <mergeCell ref="AA9:AA10"/>
    <mergeCell ref="N4:X4"/>
    <mergeCell ref="AA13:AA14"/>
    <mergeCell ref="H4:H6"/>
    <mergeCell ref="J4:J6"/>
    <mergeCell ref="AD5:AG5"/>
    <mergeCell ref="E5:E6"/>
    <mergeCell ref="K4:K6"/>
    <mergeCell ref="M4:M6"/>
    <mergeCell ref="G4:G6"/>
    <mergeCell ref="L4:L6"/>
    <mergeCell ref="I4:I6"/>
    <mergeCell ref="F4:F6"/>
    <mergeCell ref="Z4:Z6"/>
    <mergeCell ref="P5:P6"/>
    <mergeCell ref="AA98:AA100"/>
    <mergeCell ref="AA163:AA171"/>
    <mergeCell ref="AA45:AA47"/>
    <mergeCell ref="AA49:AA52"/>
    <mergeCell ref="AA93:AA95"/>
    <mergeCell ref="N5:N6"/>
    <mergeCell ref="R5:X5"/>
    <mergeCell ref="AA30:AA35"/>
    <mergeCell ref="O5:O6"/>
    <mergeCell ref="AA21:AA24"/>
    <mergeCell ref="C16:C17"/>
    <mergeCell ref="Y285:AA285"/>
    <mergeCell ref="Y287:AA287"/>
    <mergeCell ref="Y282:AA282"/>
    <mergeCell ref="AA105:AA107"/>
    <mergeCell ref="AA236:AA237"/>
    <mergeCell ref="AA17:AA19"/>
    <mergeCell ref="AA179:AA181"/>
    <mergeCell ref="N271:AA271"/>
    <mergeCell ref="AA142:AA143"/>
  </mergeCells>
  <printOptions/>
  <pageMargins left="0.2362204724409449" right="0.19" top="0.31" bottom="0.03937007874015748" header="0.17" footer="0.03937007874015748"/>
  <pageSetup horizontalDpi="600" verticalDpi="600" orientation="landscape" paperSize="9" scale="59" r:id="rId1"/>
  <headerFooter alignWithMargins="0">
    <oddHeader>&amp;C- &amp;P -</oddHeader>
  </headerFooter>
  <rowBreaks count="10" manualBreakCount="10">
    <brk id="30" max="26" man="1"/>
    <brk id="39" max="26" man="1"/>
    <brk id="50" max="26" man="1"/>
    <brk id="188" max="26" man="1"/>
    <brk id="205" max="26" man="1"/>
    <brk id="211" max="26" man="1"/>
    <brk id="219" max="26" man="1"/>
    <brk id="226" max="26" man="1"/>
    <brk id="233" max="26" man="1"/>
    <brk id="26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2015-08-17T06:34:19Z</cp:lastPrinted>
  <dcterms:created xsi:type="dcterms:W3CDTF">2004-07-09T12:45:10Z</dcterms:created>
  <dcterms:modified xsi:type="dcterms:W3CDTF">2015-08-17T08:01:38Z</dcterms:modified>
  <cp:category/>
  <cp:version/>
  <cp:contentType/>
  <cp:contentStatus/>
</cp:coreProperties>
</file>